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585" windowWidth="25605" windowHeight="14445"/>
  </bookViews>
  <sheets>
    <sheet name="SPEC" sheetId="1" r:id="rId1"/>
    <sheet name="CATEGORIES" sheetId="2" r:id="rId2"/>
  </sheets>
  <definedNames>
    <definedName name="_xlnm._FilterDatabase" localSheetId="0" hidden="1">SPEC!$C$6:$C$139</definedName>
  </definedNames>
  <calcPr calcId="150001" concurrentCalc="0"/>
  <pivotCaches>
    <pivotCache cacheId="3" r:id="rId3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G139" i="1" l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" i="1"/>
  <c r="AG5" i="1"/>
</calcChain>
</file>

<file path=xl/sharedStrings.xml><?xml version="1.0" encoding="utf-8"?>
<sst xmlns="http://schemas.openxmlformats.org/spreadsheetml/2006/main" count="903" uniqueCount="238">
  <si>
    <t>ID</t>
  </si>
  <si>
    <t>SEASON</t>
  </si>
  <si>
    <t>PHOTO</t>
  </si>
  <si>
    <t>MODEL</t>
  </si>
  <si>
    <t>ARTICLE</t>
  </si>
  <si>
    <t>COLOUR</t>
  </si>
  <si>
    <t>DESCRIPTION</t>
  </si>
  <si>
    <t>I1</t>
  </si>
  <si>
    <t>I2</t>
  </si>
  <si>
    <t>I3</t>
  </si>
  <si>
    <t>GENDER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</si>
  <si>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</si>
  <si>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</si>
  <si>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</si>
  <si>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</si>
  <si>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</si>
  <si>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</si>
  <si>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</si>
  <si>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</si>
  <si>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</si>
  <si>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</si>
  <si>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</si>
  <si>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</si>
  <si>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</si>
  <si>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</si>
  <si>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</si>
  <si>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</si>
  <si>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</si>
  <si>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</si>
  <si>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</si>
  <si>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</si>
  <si>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</si>
  <si>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QTY</t>
  </si>
  <si>
    <t>WHS</t>
  </si>
  <si>
    <t>SS</t>
  </si>
  <si>
    <t>SB20005-003</t>
  </si>
  <si>
    <t>M67</t>
  </si>
  <si>
    <t>M0418</t>
  </si>
  <si>
    <t>TWIDDLE</t>
  </si>
  <si>
    <t>COL</t>
  </si>
  <si>
    <t>J10</t>
  </si>
  <si>
    <t>BOY</t>
  </si>
  <si>
    <t>SB20005-006</t>
  </si>
  <si>
    <t>SB20105-003</t>
  </si>
  <si>
    <t>P23</t>
  </si>
  <si>
    <t>M0094</t>
  </si>
  <si>
    <t>PENNY</t>
  </si>
  <si>
    <t>J8</t>
  </si>
  <si>
    <t>SB27705-002</t>
  </si>
  <si>
    <t>P21</t>
  </si>
  <si>
    <t>M0422</t>
  </si>
  <si>
    <t>GALAXY</t>
  </si>
  <si>
    <t>SB28905-002</t>
  </si>
  <si>
    <t>C02</t>
  </si>
  <si>
    <t>CC001</t>
  </si>
  <si>
    <t>PHILLIE</t>
  </si>
  <si>
    <t>T34</t>
  </si>
  <si>
    <t>SB29005-001</t>
  </si>
  <si>
    <t>P11</t>
  </si>
  <si>
    <t>M0426</t>
  </si>
  <si>
    <t>WRAP BRIGHT</t>
  </si>
  <si>
    <t>SB29105-001</t>
  </si>
  <si>
    <t>P22</t>
  </si>
  <si>
    <t>M0431</t>
  </si>
  <si>
    <t>WRAP</t>
  </si>
  <si>
    <t>M0009</t>
  </si>
  <si>
    <t>M05</t>
  </si>
  <si>
    <t>001</t>
  </si>
  <si>
    <t>ATHLETIC</t>
  </si>
  <si>
    <t>107</t>
  </si>
  <si>
    <t>069</t>
  </si>
  <si>
    <t>M07</t>
  </si>
  <si>
    <t>038</t>
  </si>
  <si>
    <t>PLUS BOY</t>
  </si>
  <si>
    <t>006</t>
  </si>
  <si>
    <t>M30</t>
  </si>
  <si>
    <t>FLASH BOY</t>
  </si>
  <si>
    <t>M06</t>
  </si>
  <si>
    <t>423</t>
  </si>
  <si>
    <t>LIME BOY</t>
  </si>
  <si>
    <t>491</t>
  </si>
  <si>
    <t>472</t>
  </si>
  <si>
    <t>ALL</t>
  </si>
  <si>
    <t>174</t>
  </si>
  <si>
    <t>RAUL  BOY</t>
  </si>
  <si>
    <t>T05</t>
  </si>
  <si>
    <t>MOSH JUNIOR</t>
  </si>
  <si>
    <t>A02</t>
  </si>
  <si>
    <t>027</t>
  </si>
  <si>
    <t>BARCA JUNIOR</t>
  </si>
  <si>
    <t>A01</t>
  </si>
  <si>
    <t>CAR JUNIOR</t>
  </si>
  <si>
    <t>N</t>
  </si>
  <si>
    <t>SB00204-001</t>
  </si>
  <si>
    <t>M0159</t>
  </si>
  <si>
    <t>BARCA</t>
  </si>
  <si>
    <t>SB02205-009</t>
  </si>
  <si>
    <t>P64</t>
  </si>
  <si>
    <t>M0169</t>
  </si>
  <si>
    <t>AIDEN</t>
  </si>
  <si>
    <t>J11</t>
  </si>
  <si>
    <t>SB02405-004</t>
  </si>
  <si>
    <t>N47</t>
  </si>
  <si>
    <t>M0213</t>
  </si>
  <si>
    <t>SHINE</t>
  </si>
  <si>
    <t>SB07505-006</t>
  </si>
  <si>
    <t>M0420</t>
  </si>
  <si>
    <t>MOSH</t>
  </si>
  <si>
    <t>SB09105-003</t>
  </si>
  <si>
    <t>N58</t>
  </si>
  <si>
    <t>CC003</t>
  </si>
  <si>
    <t>CLAPTON</t>
  </si>
  <si>
    <t>KR</t>
  </si>
  <si>
    <t>SB14805-001</t>
  </si>
  <si>
    <t>CC015</t>
  </si>
  <si>
    <t>URBANTRAIL</t>
  </si>
  <si>
    <t>CD003</t>
  </si>
  <si>
    <t>M49</t>
  </si>
  <si>
    <t>172</t>
  </si>
  <si>
    <t>LEVI</t>
  </si>
  <si>
    <t>SB07606-009</t>
  </si>
  <si>
    <t>N50</t>
  </si>
  <si>
    <t>D01</t>
  </si>
  <si>
    <t>OASI JUNIOR BOY</t>
  </si>
  <si>
    <t>377</t>
  </si>
  <si>
    <t>RAUL GIRL</t>
  </si>
  <si>
    <t>GIRL</t>
  </si>
  <si>
    <t>383</t>
  </si>
  <si>
    <t>FAITH</t>
  </si>
  <si>
    <t>456</t>
  </si>
  <si>
    <t>STAR</t>
  </si>
  <si>
    <t>455</t>
  </si>
  <si>
    <t>M17</t>
  </si>
  <si>
    <t>LAUREN</t>
  </si>
  <si>
    <t>JE</t>
  </si>
  <si>
    <t>MOSH GIRL</t>
  </si>
  <si>
    <t>T10</t>
  </si>
  <si>
    <t>191</t>
  </si>
  <si>
    <t>T08</t>
  </si>
  <si>
    <t>010</t>
  </si>
  <si>
    <t>066</t>
  </si>
  <si>
    <t>OASI JUNIOR GIRL</t>
  </si>
  <si>
    <t>D04</t>
  </si>
  <si>
    <t>034</t>
  </si>
  <si>
    <t>COOL</t>
  </si>
  <si>
    <t>031</t>
  </si>
  <si>
    <t>M02</t>
  </si>
  <si>
    <t>380</t>
  </si>
  <si>
    <t>MAIA</t>
  </si>
  <si>
    <t>FLASH GIRL</t>
  </si>
  <si>
    <t>SG02405-004</t>
  </si>
  <si>
    <t>M0287</t>
  </si>
  <si>
    <t>SG02405-010</t>
  </si>
  <si>
    <t>P13</t>
  </si>
  <si>
    <t>M0403</t>
  </si>
  <si>
    <t>SG07505-004</t>
  </si>
  <si>
    <t>N45</t>
  </si>
  <si>
    <t>M0177</t>
  </si>
  <si>
    <t>SG07505-005</t>
  </si>
  <si>
    <t>CO002</t>
  </si>
  <si>
    <t>M9999</t>
  </si>
  <si>
    <t>SG08906-004</t>
  </si>
  <si>
    <t>P37</t>
  </si>
  <si>
    <t>M0179</t>
  </si>
  <si>
    <t>SHEILA</t>
  </si>
  <si>
    <t>M0232</t>
  </si>
  <si>
    <t>SG28106-001</t>
  </si>
  <si>
    <t>M0152</t>
  </si>
  <si>
    <t>SPONGY BRIGHT</t>
  </si>
  <si>
    <t>SG28905-003</t>
  </si>
  <si>
    <t>T06</t>
  </si>
  <si>
    <t>CA001</t>
  </si>
  <si>
    <t>SG29308-001</t>
  </si>
  <si>
    <t>S20</t>
  </si>
  <si>
    <t>M0167</t>
  </si>
  <si>
    <t>LULU</t>
  </si>
  <si>
    <t>M0436</t>
  </si>
  <si>
    <t>SG29308-003</t>
  </si>
  <si>
    <t>S01</t>
  </si>
  <si>
    <t>SG29706-001</t>
  </si>
  <si>
    <t>P40</t>
  </si>
  <si>
    <t>M0164</t>
  </si>
  <si>
    <t>LYLA</t>
  </si>
  <si>
    <t>013</t>
  </si>
  <si>
    <t>LIGHT KIDS</t>
  </si>
  <si>
    <t>W</t>
  </si>
  <si>
    <t>KIDS</t>
  </si>
  <si>
    <t>M13</t>
  </si>
  <si>
    <t>105</t>
  </si>
  <si>
    <t>CICCIO KIDS</t>
  </si>
  <si>
    <t>M08</t>
  </si>
  <si>
    <t>097</t>
  </si>
  <si>
    <t>DAVIDE KIDS</t>
  </si>
  <si>
    <t>147</t>
  </si>
  <si>
    <t>178</t>
  </si>
  <si>
    <t>FOXIN KIDS</t>
  </si>
  <si>
    <t>R</t>
  </si>
  <si>
    <t>060</t>
  </si>
  <si>
    <t>CAR KIDS</t>
  </si>
  <si>
    <t>022</t>
  </si>
  <si>
    <t>004</t>
  </si>
  <si>
    <t>OASI KIDS</t>
  </si>
  <si>
    <t>M27</t>
  </si>
  <si>
    <t>198</t>
  </si>
  <si>
    <t>FREE KIDS</t>
  </si>
  <si>
    <t>200</t>
  </si>
  <si>
    <t>199</t>
  </si>
  <si>
    <t>ARUBA KIDS SPORT</t>
  </si>
  <si>
    <t>083</t>
  </si>
  <si>
    <t>MICHELLE KIDS</t>
  </si>
  <si>
    <t>RAUL KIDS</t>
  </si>
  <si>
    <t>041</t>
  </si>
  <si>
    <t>PARKER KIDS</t>
  </si>
  <si>
    <t>M25</t>
  </si>
  <si>
    <t>099</t>
  </si>
  <si>
    <t>FLAG KIDS</t>
  </si>
  <si>
    <t>BELL KIDS</t>
  </si>
  <si>
    <t>ATHLETIC KIDS</t>
  </si>
  <si>
    <t>056</t>
  </si>
  <si>
    <t>BENJIMIN KIDS</t>
  </si>
  <si>
    <t>LEXY KIDS</t>
  </si>
  <si>
    <t>040</t>
  </si>
  <si>
    <t>072</t>
  </si>
  <si>
    <t>C06</t>
  </si>
  <si>
    <t>190</t>
  </si>
  <si>
    <t>BARCA KIDS</t>
  </si>
  <si>
    <t>B13</t>
  </si>
  <si>
    <t>115</t>
  </si>
  <si>
    <t>020</t>
  </si>
  <si>
    <t>SURY KIDS SPORT</t>
  </si>
  <si>
    <t>078</t>
  </si>
  <si>
    <t>MINI MOON KIDS SPORT</t>
  </si>
  <si>
    <t>248</t>
  </si>
  <si>
    <t>252</t>
  </si>
  <si>
    <t>MINI TRAIL KIDS SPORT</t>
  </si>
  <si>
    <t>BUTTERFLY KIDS</t>
  </si>
  <si>
    <t>Sum of QTY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</si>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</sst>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* #,##0.00_-;\-&quot;€&quot;* #,##0.00_-;_-&quot;€&quot;* &quot;-&quot;??_-;_-@"/>
  </numFmts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pivotButton="1" applyFont="1" applyAlignment="1"/>
    <xf numFmtId="0" fontId="0" fillId="0" borderId="0" xfId="0" applyNumberFormat="1" applyFont="1" applyAlignment="1"/>
  </cellXfs>
  <cellStyles count="1">
    <cellStyle name="Normal" xfId="0" builtinId="0"/>
  </cellStyles>
  <dxfs count="12"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1" defaultPivotStyle="PivotStyleMedium7">
    <tableStyle name="Google Sheets Pivot Table Style" table="0" count="12">
      <tableStyleElement type="wholeTable" dxfId="11"/>
      <tableStyleElement type="headerRow" dxfId="10"/>
      <tableStyleElement type="totalRow" dxfId="9"/>
      <tableStyleElement type="firstSubtotalRow" dxfId="8"/>
      <tableStyleElement type="secondSubtotalRow" dxfId="7"/>
      <tableStyleElement type="thirdSubtotalRow" dxfId="6"/>
      <tableStyleElement type="firstColumnSubheading" dxfId="5"/>
      <tableStyleElement type="secondColumnSubheading" dxfId="4"/>
      <tableStyleElement type="thirdColumnSubheading" dxfId="3"/>
      <tableStyleElement type="firstRowSubheading" dxfId="2"/>
      <tableStyleElement type="secondRowSubheading" dxfId="1"/>
      <tableStyleElement type="thirdRowSubheading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87" Type="http://schemas.openxmlformats.org/officeDocument/2006/relationships/image" Target="../media/image87.jpeg"/><Relationship Id="rId102" Type="http://schemas.openxmlformats.org/officeDocument/2006/relationships/image" Target="../media/image102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13" Type="http://schemas.openxmlformats.org/officeDocument/2006/relationships/image" Target="../media/image113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pn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22</xdr:row>
      <xdr:rowOff>47625</xdr:rowOff>
    </xdr:from>
    <xdr:to>
      <xdr:col>2</xdr:col>
      <xdr:colOff>1838325</xdr:colOff>
      <xdr:row>22</xdr:row>
      <xdr:rowOff>1143000</xdr:rowOff>
    </xdr:to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23</xdr:row>
      <xdr:rowOff>47625</xdr:rowOff>
    </xdr:from>
    <xdr:to>
      <xdr:col>2</xdr:col>
      <xdr:colOff>1838325</xdr:colOff>
      <xdr:row>23</xdr:row>
      <xdr:rowOff>1143000</xdr:rowOff>
    </xdr:to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24</xdr:row>
      <xdr:rowOff>47625</xdr:rowOff>
    </xdr:from>
    <xdr:to>
      <xdr:col>2</xdr:col>
      <xdr:colOff>1838325</xdr:colOff>
      <xdr:row>24</xdr:row>
      <xdr:rowOff>1143000</xdr:rowOff>
    </xdr:to>
    <xdr:pic>
      <xdr:nvPicPr>
        <xdr:cNvPr id="4" name="image4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25</xdr:row>
      <xdr:rowOff>47625</xdr:rowOff>
    </xdr:from>
    <xdr:to>
      <xdr:col>2</xdr:col>
      <xdr:colOff>1838325</xdr:colOff>
      <xdr:row>25</xdr:row>
      <xdr:rowOff>1143000</xdr:rowOff>
    </xdr:to>
    <xdr:pic>
      <xdr:nvPicPr>
        <xdr:cNvPr id="5" name="image5.jp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26</xdr:row>
      <xdr:rowOff>47625</xdr:rowOff>
    </xdr:from>
    <xdr:to>
      <xdr:col>2</xdr:col>
      <xdr:colOff>1838325</xdr:colOff>
      <xdr:row>26</xdr:row>
      <xdr:rowOff>1143000</xdr:rowOff>
    </xdr:to>
    <xdr:pic>
      <xdr:nvPicPr>
        <xdr:cNvPr id="6" name="image3.jp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27</xdr:row>
      <xdr:rowOff>47625</xdr:rowOff>
    </xdr:from>
    <xdr:to>
      <xdr:col>2</xdr:col>
      <xdr:colOff>1838325</xdr:colOff>
      <xdr:row>27</xdr:row>
      <xdr:rowOff>1143000</xdr:rowOff>
    </xdr:to>
    <xdr:pic>
      <xdr:nvPicPr>
        <xdr:cNvPr id="7" name="image6.jp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28</xdr:row>
      <xdr:rowOff>47625</xdr:rowOff>
    </xdr:from>
    <xdr:to>
      <xdr:col>2</xdr:col>
      <xdr:colOff>1838325</xdr:colOff>
      <xdr:row>28</xdr:row>
      <xdr:rowOff>1143000</xdr:rowOff>
    </xdr:to>
    <xdr:pic>
      <xdr:nvPicPr>
        <xdr:cNvPr id="8" name="image8.jp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29</xdr:row>
      <xdr:rowOff>47625</xdr:rowOff>
    </xdr:from>
    <xdr:to>
      <xdr:col>2</xdr:col>
      <xdr:colOff>1838325</xdr:colOff>
      <xdr:row>29</xdr:row>
      <xdr:rowOff>1143000</xdr:rowOff>
    </xdr:to>
    <xdr:pic>
      <xdr:nvPicPr>
        <xdr:cNvPr id="9" name="image7.jp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30</xdr:row>
      <xdr:rowOff>47625</xdr:rowOff>
    </xdr:from>
    <xdr:to>
      <xdr:col>2</xdr:col>
      <xdr:colOff>1838325</xdr:colOff>
      <xdr:row>30</xdr:row>
      <xdr:rowOff>1143000</xdr:rowOff>
    </xdr:to>
    <xdr:pic>
      <xdr:nvPicPr>
        <xdr:cNvPr id="10" name="image9.jpg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31</xdr:row>
      <xdr:rowOff>47625</xdr:rowOff>
    </xdr:from>
    <xdr:to>
      <xdr:col>2</xdr:col>
      <xdr:colOff>1838325</xdr:colOff>
      <xdr:row>31</xdr:row>
      <xdr:rowOff>1143000</xdr:rowOff>
    </xdr:to>
    <xdr:pic>
      <xdr:nvPicPr>
        <xdr:cNvPr id="11" name="image11.jpg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32</xdr:row>
      <xdr:rowOff>47625</xdr:rowOff>
    </xdr:from>
    <xdr:to>
      <xdr:col>2</xdr:col>
      <xdr:colOff>1838325</xdr:colOff>
      <xdr:row>32</xdr:row>
      <xdr:rowOff>1143000</xdr:rowOff>
    </xdr:to>
    <xdr:pic>
      <xdr:nvPicPr>
        <xdr:cNvPr id="12" name="image10.jpg"/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33</xdr:row>
      <xdr:rowOff>47625</xdr:rowOff>
    </xdr:from>
    <xdr:to>
      <xdr:col>2</xdr:col>
      <xdr:colOff>1838325</xdr:colOff>
      <xdr:row>33</xdr:row>
      <xdr:rowOff>1143000</xdr:rowOff>
    </xdr:to>
    <xdr:pic>
      <xdr:nvPicPr>
        <xdr:cNvPr id="13" name="image12.jpg"/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34</xdr:row>
      <xdr:rowOff>47625</xdr:rowOff>
    </xdr:from>
    <xdr:to>
      <xdr:col>2</xdr:col>
      <xdr:colOff>1838325</xdr:colOff>
      <xdr:row>34</xdr:row>
      <xdr:rowOff>1143000</xdr:rowOff>
    </xdr:to>
    <xdr:pic>
      <xdr:nvPicPr>
        <xdr:cNvPr id="14" name="image13.jpg"/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44</xdr:row>
      <xdr:rowOff>47625</xdr:rowOff>
    </xdr:from>
    <xdr:to>
      <xdr:col>2</xdr:col>
      <xdr:colOff>1838325</xdr:colOff>
      <xdr:row>44</xdr:row>
      <xdr:rowOff>1085850</xdr:rowOff>
    </xdr:to>
    <xdr:pic>
      <xdr:nvPicPr>
        <xdr:cNvPr id="15" name="image15.jpg"/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45</xdr:row>
      <xdr:rowOff>47625</xdr:rowOff>
    </xdr:from>
    <xdr:to>
      <xdr:col>2</xdr:col>
      <xdr:colOff>1838325</xdr:colOff>
      <xdr:row>45</xdr:row>
      <xdr:rowOff>1133475</xdr:rowOff>
    </xdr:to>
    <xdr:pic>
      <xdr:nvPicPr>
        <xdr:cNvPr id="16" name="image14.jpg"/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42</xdr:row>
      <xdr:rowOff>47625</xdr:rowOff>
    </xdr:from>
    <xdr:to>
      <xdr:col>2</xdr:col>
      <xdr:colOff>1838325</xdr:colOff>
      <xdr:row>42</xdr:row>
      <xdr:rowOff>1143000</xdr:rowOff>
    </xdr:to>
    <xdr:pic>
      <xdr:nvPicPr>
        <xdr:cNvPr id="17" name="image16.jpg"/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14</xdr:row>
      <xdr:rowOff>47625</xdr:rowOff>
    </xdr:from>
    <xdr:to>
      <xdr:col>2</xdr:col>
      <xdr:colOff>1838325</xdr:colOff>
      <xdr:row>14</xdr:row>
      <xdr:rowOff>1143000</xdr:rowOff>
    </xdr:to>
    <xdr:pic>
      <xdr:nvPicPr>
        <xdr:cNvPr id="18" name="image18.jpg"/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15</xdr:row>
      <xdr:rowOff>47625</xdr:rowOff>
    </xdr:from>
    <xdr:to>
      <xdr:col>2</xdr:col>
      <xdr:colOff>1838325</xdr:colOff>
      <xdr:row>15</xdr:row>
      <xdr:rowOff>1143000</xdr:rowOff>
    </xdr:to>
    <xdr:pic>
      <xdr:nvPicPr>
        <xdr:cNvPr id="19" name="image17.jpg"/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16</xdr:row>
      <xdr:rowOff>47625</xdr:rowOff>
    </xdr:from>
    <xdr:to>
      <xdr:col>2</xdr:col>
      <xdr:colOff>1838325</xdr:colOff>
      <xdr:row>16</xdr:row>
      <xdr:rowOff>1143000</xdr:rowOff>
    </xdr:to>
    <xdr:pic>
      <xdr:nvPicPr>
        <xdr:cNvPr id="20" name="image20.jpg"/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17</xdr:row>
      <xdr:rowOff>47625</xdr:rowOff>
    </xdr:from>
    <xdr:to>
      <xdr:col>2</xdr:col>
      <xdr:colOff>1838325</xdr:colOff>
      <xdr:row>17</xdr:row>
      <xdr:rowOff>1143000</xdr:rowOff>
    </xdr:to>
    <xdr:pic>
      <xdr:nvPicPr>
        <xdr:cNvPr id="21" name="image19.jpg"/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18</xdr:row>
      <xdr:rowOff>47625</xdr:rowOff>
    </xdr:from>
    <xdr:to>
      <xdr:col>2</xdr:col>
      <xdr:colOff>1838325</xdr:colOff>
      <xdr:row>18</xdr:row>
      <xdr:rowOff>1143000</xdr:rowOff>
    </xdr:to>
    <xdr:pic>
      <xdr:nvPicPr>
        <xdr:cNvPr id="22" name="image22.jpg"/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19</xdr:row>
      <xdr:rowOff>47625</xdr:rowOff>
    </xdr:from>
    <xdr:to>
      <xdr:col>2</xdr:col>
      <xdr:colOff>1838325</xdr:colOff>
      <xdr:row>19</xdr:row>
      <xdr:rowOff>1143000</xdr:rowOff>
    </xdr:to>
    <xdr:pic>
      <xdr:nvPicPr>
        <xdr:cNvPr id="23" name="image21.jpg"/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20</xdr:row>
      <xdr:rowOff>47625</xdr:rowOff>
    </xdr:from>
    <xdr:to>
      <xdr:col>2</xdr:col>
      <xdr:colOff>1838325</xdr:colOff>
      <xdr:row>20</xdr:row>
      <xdr:rowOff>1143000</xdr:rowOff>
    </xdr:to>
    <xdr:pic>
      <xdr:nvPicPr>
        <xdr:cNvPr id="24" name="image23.jpg"/>
        <xdr:cNvPicPr preferRelativeResize="0"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21</xdr:row>
      <xdr:rowOff>47625</xdr:rowOff>
    </xdr:from>
    <xdr:to>
      <xdr:col>2</xdr:col>
      <xdr:colOff>1838325</xdr:colOff>
      <xdr:row>21</xdr:row>
      <xdr:rowOff>1143000</xdr:rowOff>
    </xdr:to>
    <xdr:pic>
      <xdr:nvPicPr>
        <xdr:cNvPr id="25" name="image24.jpg"/>
        <xdr:cNvPicPr preferRelativeResize="0"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35</xdr:row>
      <xdr:rowOff>47625</xdr:rowOff>
    </xdr:from>
    <xdr:to>
      <xdr:col>2</xdr:col>
      <xdr:colOff>1838325</xdr:colOff>
      <xdr:row>35</xdr:row>
      <xdr:rowOff>1428750</xdr:rowOff>
    </xdr:to>
    <xdr:pic>
      <xdr:nvPicPr>
        <xdr:cNvPr id="26" name="image25.jpg"/>
        <xdr:cNvPicPr preferRelativeResize="0"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37</xdr:row>
      <xdr:rowOff>47625</xdr:rowOff>
    </xdr:from>
    <xdr:to>
      <xdr:col>2</xdr:col>
      <xdr:colOff>1838325</xdr:colOff>
      <xdr:row>37</xdr:row>
      <xdr:rowOff>1143000</xdr:rowOff>
    </xdr:to>
    <xdr:pic>
      <xdr:nvPicPr>
        <xdr:cNvPr id="27" name="image26.jpg"/>
        <xdr:cNvPicPr preferRelativeResize="0"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38</xdr:row>
      <xdr:rowOff>47625</xdr:rowOff>
    </xdr:from>
    <xdr:to>
      <xdr:col>2</xdr:col>
      <xdr:colOff>1838325</xdr:colOff>
      <xdr:row>38</xdr:row>
      <xdr:rowOff>1533525</xdr:rowOff>
    </xdr:to>
    <xdr:pic>
      <xdr:nvPicPr>
        <xdr:cNvPr id="28" name="image27.jpg"/>
        <xdr:cNvPicPr preferRelativeResize="0"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43</xdr:row>
      <xdr:rowOff>38100</xdr:rowOff>
    </xdr:from>
    <xdr:to>
      <xdr:col>2</xdr:col>
      <xdr:colOff>1838325</xdr:colOff>
      <xdr:row>43</xdr:row>
      <xdr:rowOff>1609725</xdr:rowOff>
    </xdr:to>
    <xdr:pic>
      <xdr:nvPicPr>
        <xdr:cNvPr id="29" name="image28.jpg"/>
        <xdr:cNvPicPr preferRelativeResize="0"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39</xdr:row>
      <xdr:rowOff>47625</xdr:rowOff>
    </xdr:from>
    <xdr:to>
      <xdr:col>2</xdr:col>
      <xdr:colOff>1838325</xdr:colOff>
      <xdr:row>39</xdr:row>
      <xdr:rowOff>1143000</xdr:rowOff>
    </xdr:to>
    <xdr:pic>
      <xdr:nvPicPr>
        <xdr:cNvPr id="30" name="image29.jpg"/>
        <xdr:cNvPicPr preferRelativeResize="0"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40</xdr:row>
      <xdr:rowOff>47625</xdr:rowOff>
    </xdr:from>
    <xdr:to>
      <xdr:col>2</xdr:col>
      <xdr:colOff>1838325</xdr:colOff>
      <xdr:row>40</xdr:row>
      <xdr:rowOff>1143000</xdr:rowOff>
    </xdr:to>
    <xdr:pic>
      <xdr:nvPicPr>
        <xdr:cNvPr id="31" name="image39.jpg"/>
        <xdr:cNvPicPr preferRelativeResize="0"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41</xdr:row>
      <xdr:rowOff>47625</xdr:rowOff>
    </xdr:from>
    <xdr:to>
      <xdr:col>2</xdr:col>
      <xdr:colOff>1838325</xdr:colOff>
      <xdr:row>41</xdr:row>
      <xdr:rowOff>1143000</xdr:rowOff>
    </xdr:to>
    <xdr:pic>
      <xdr:nvPicPr>
        <xdr:cNvPr id="32" name="image35.jpg"/>
        <xdr:cNvPicPr preferRelativeResize="0"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6</xdr:row>
      <xdr:rowOff>38100</xdr:rowOff>
    </xdr:from>
    <xdr:to>
      <xdr:col>2</xdr:col>
      <xdr:colOff>1838325</xdr:colOff>
      <xdr:row>6</xdr:row>
      <xdr:rowOff>1428750</xdr:rowOff>
    </xdr:to>
    <xdr:pic>
      <xdr:nvPicPr>
        <xdr:cNvPr id="33" name="image30.jpg"/>
        <xdr:cNvPicPr preferRelativeResize="0"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7</xdr:row>
      <xdr:rowOff>38100</xdr:rowOff>
    </xdr:from>
    <xdr:to>
      <xdr:col>2</xdr:col>
      <xdr:colOff>1838325</xdr:colOff>
      <xdr:row>7</xdr:row>
      <xdr:rowOff>1428750</xdr:rowOff>
    </xdr:to>
    <xdr:pic>
      <xdr:nvPicPr>
        <xdr:cNvPr id="34" name="image31.jpg"/>
        <xdr:cNvPicPr preferRelativeResize="0"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8</xdr:row>
      <xdr:rowOff>47625</xdr:rowOff>
    </xdr:from>
    <xdr:to>
      <xdr:col>2</xdr:col>
      <xdr:colOff>1838325</xdr:colOff>
      <xdr:row>8</xdr:row>
      <xdr:rowOff>1533525</xdr:rowOff>
    </xdr:to>
    <xdr:pic>
      <xdr:nvPicPr>
        <xdr:cNvPr id="35" name="image32.jpg"/>
        <xdr:cNvPicPr preferRelativeResize="0"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9</xdr:row>
      <xdr:rowOff>47625</xdr:rowOff>
    </xdr:from>
    <xdr:to>
      <xdr:col>2</xdr:col>
      <xdr:colOff>1838325</xdr:colOff>
      <xdr:row>9</xdr:row>
      <xdr:rowOff>1466850</xdr:rowOff>
    </xdr:to>
    <xdr:pic>
      <xdr:nvPicPr>
        <xdr:cNvPr id="36" name="image33.jpg"/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10</xdr:row>
      <xdr:rowOff>47625</xdr:rowOff>
    </xdr:from>
    <xdr:to>
      <xdr:col>2</xdr:col>
      <xdr:colOff>1838325</xdr:colOff>
      <xdr:row>10</xdr:row>
      <xdr:rowOff>1457325</xdr:rowOff>
    </xdr:to>
    <xdr:pic>
      <xdr:nvPicPr>
        <xdr:cNvPr id="37" name="image34.jpg"/>
        <xdr:cNvPicPr preferRelativeResize="0"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11</xdr:row>
      <xdr:rowOff>47625</xdr:rowOff>
    </xdr:from>
    <xdr:to>
      <xdr:col>2</xdr:col>
      <xdr:colOff>1838325</xdr:colOff>
      <xdr:row>11</xdr:row>
      <xdr:rowOff>1514475</xdr:rowOff>
    </xdr:to>
    <xdr:pic>
      <xdr:nvPicPr>
        <xdr:cNvPr id="38" name="image36.jpg"/>
        <xdr:cNvPicPr preferRelativeResize="0"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12</xdr:row>
      <xdr:rowOff>47625</xdr:rowOff>
    </xdr:from>
    <xdr:to>
      <xdr:col>2</xdr:col>
      <xdr:colOff>1838325</xdr:colOff>
      <xdr:row>12</xdr:row>
      <xdr:rowOff>1571625</xdr:rowOff>
    </xdr:to>
    <xdr:pic>
      <xdr:nvPicPr>
        <xdr:cNvPr id="39" name="image38.jpg"/>
        <xdr:cNvPicPr preferRelativeResize="0"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13</xdr:row>
      <xdr:rowOff>38100</xdr:rowOff>
    </xdr:from>
    <xdr:to>
      <xdr:col>2</xdr:col>
      <xdr:colOff>1838325</xdr:colOff>
      <xdr:row>13</xdr:row>
      <xdr:rowOff>1552575</xdr:rowOff>
    </xdr:to>
    <xdr:pic>
      <xdr:nvPicPr>
        <xdr:cNvPr id="40" name="image37.jpg"/>
        <xdr:cNvPicPr preferRelativeResize="0"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46</xdr:row>
      <xdr:rowOff>47625</xdr:rowOff>
    </xdr:from>
    <xdr:to>
      <xdr:col>2</xdr:col>
      <xdr:colOff>1838325</xdr:colOff>
      <xdr:row>46</xdr:row>
      <xdr:rowOff>1143000</xdr:rowOff>
    </xdr:to>
    <xdr:pic>
      <xdr:nvPicPr>
        <xdr:cNvPr id="41" name="image40.jpg"/>
        <xdr:cNvPicPr preferRelativeResize="0"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47</xdr:row>
      <xdr:rowOff>47625</xdr:rowOff>
    </xdr:from>
    <xdr:to>
      <xdr:col>2</xdr:col>
      <xdr:colOff>1838325</xdr:colOff>
      <xdr:row>47</xdr:row>
      <xdr:rowOff>1143000</xdr:rowOff>
    </xdr:to>
    <xdr:pic>
      <xdr:nvPicPr>
        <xdr:cNvPr id="42" name="image41.jpg"/>
        <xdr:cNvPicPr preferRelativeResize="0"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48</xdr:row>
      <xdr:rowOff>47625</xdr:rowOff>
    </xdr:from>
    <xdr:to>
      <xdr:col>2</xdr:col>
      <xdr:colOff>1838325</xdr:colOff>
      <xdr:row>48</xdr:row>
      <xdr:rowOff>1143000</xdr:rowOff>
    </xdr:to>
    <xdr:pic>
      <xdr:nvPicPr>
        <xdr:cNvPr id="43" name="image42.jpg"/>
        <xdr:cNvPicPr preferRelativeResize="0"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49</xdr:row>
      <xdr:rowOff>47625</xdr:rowOff>
    </xdr:from>
    <xdr:to>
      <xdr:col>2</xdr:col>
      <xdr:colOff>1838325</xdr:colOff>
      <xdr:row>49</xdr:row>
      <xdr:rowOff>1143000</xdr:rowOff>
    </xdr:to>
    <xdr:pic>
      <xdr:nvPicPr>
        <xdr:cNvPr id="44" name="image43.jpg"/>
        <xdr:cNvPicPr preferRelativeResize="0"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50</xdr:row>
      <xdr:rowOff>47625</xdr:rowOff>
    </xdr:from>
    <xdr:to>
      <xdr:col>2</xdr:col>
      <xdr:colOff>1838325</xdr:colOff>
      <xdr:row>50</xdr:row>
      <xdr:rowOff>1143000</xdr:rowOff>
    </xdr:to>
    <xdr:pic>
      <xdr:nvPicPr>
        <xdr:cNvPr id="45" name="image44.jpg"/>
        <xdr:cNvPicPr preferRelativeResize="0"/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51</xdr:row>
      <xdr:rowOff>47625</xdr:rowOff>
    </xdr:from>
    <xdr:to>
      <xdr:col>2</xdr:col>
      <xdr:colOff>1838325</xdr:colOff>
      <xdr:row>51</xdr:row>
      <xdr:rowOff>1143000</xdr:rowOff>
    </xdr:to>
    <xdr:pic>
      <xdr:nvPicPr>
        <xdr:cNvPr id="46" name="image45.jpg"/>
        <xdr:cNvPicPr preferRelativeResize="0"/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52</xdr:row>
      <xdr:rowOff>47625</xdr:rowOff>
    </xdr:from>
    <xdr:to>
      <xdr:col>2</xdr:col>
      <xdr:colOff>1838325</xdr:colOff>
      <xdr:row>52</xdr:row>
      <xdr:rowOff>1143000</xdr:rowOff>
    </xdr:to>
    <xdr:pic>
      <xdr:nvPicPr>
        <xdr:cNvPr id="47" name="image46.jpg"/>
        <xdr:cNvPicPr preferRelativeResize="0"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63</xdr:row>
      <xdr:rowOff>47625</xdr:rowOff>
    </xdr:from>
    <xdr:to>
      <xdr:col>2</xdr:col>
      <xdr:colOff>1838325</xdr:colOff>
      <xdr:row>63</xdr:row>
      <xdr:rowOff>1057275</xdr:rowOff>
    </xdr:to>
    <xdr:pic>
      <xdr:nvPicPr>
        <xdr:cNvPr id="48" name="image47.jpg"/>
        <xdr:cNvPicPr preferRelativeResize="0"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64</xdr:row>
      <xdr:rowOff>47625</xdr:rowOff>
    </xdr:from>
    <xdr:to>
      <xdr:col>2</xdr:col>
      <xdr:colOff>1838325</xdr:colOff>
      <xdr:row>64</xdr:row>
      <xdr:rowOff>1019175</xdr:rowOff>
    </xdr:to>
    <xdr:pic>
      <xdr:nvPicPr>
        <xdr:cNvPr id="49" name="image48.jpg"/>
        <xdr:cNvPicPr preferRelativeResize="0"/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53</xdr:row>
      <xdr:rowOff>47625</xdr:rowOff>
    </xdr:from>
    <xdr:to>
      <xdr:col>2</xdr:col>
      <xdr:colOff>1838325</xdr:colOff>
      <xdr:row>53</xdr:row>
      <xdr:rowOff>1143000</xdr:rowOff>
    </xdr:to>
    <xdr:pic>
      <xdr:nvPicPr>
        <xdr:cNvPr id="50" name="image50.jpg"/>
        <xdr:cNvPicPr preferRelativeResize="0"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54</xdr:row>
      <xdr:rowOff>47625</xdr:rowOff>
    </xdr:from>
    <xdr:to>
      <xdr:col>2</xdr:col>
      <xdr:colOff>1838325</xdr:colOff>
      <xdr:row>54</xdr:row>
      <xdr:rowOff>1143000</xdr:rowOff>
    </xdr:to>
    <xdr:pic>
      <xdr:nvPicPr>
        <xdr:cNvPr id="51" name="image49.jpg"/>
        <xdr:cNvPicPr preferRelativeResize="0"/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55</xdr:row>
      <xdr:rowOff>47625</xdr:rowOff>
    </xdr:from>
    <xdr:to>
      <xdr:col>2</xdr:col>
      <xdr:colOff>1838325</xdr:colOff>
      <xdr:row>55</xdr:row>
      <xdr:rowOff>1143000</xdr:rowOff>
    </xdr:to>
    <xdr:pic>
      <xdr:nvPicPr>
        <xdr:cNvPr id="52" name="image51.jpg"/>
        <xdr:cNvPicPr preferRelativeResize="0"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57</xdr:row>
      <xdr:rowOff>47625</xdr:rowOff>
    </xdr:from>
    <xdr:to>
      <xdr:col>2</xdr:col>
      <xdr:colOff>1838325</xdr:colOff>
      <xdr:row>57</xdr:row>
      <xdr:rowOff>1143000</xdr:rowOff>
    </xdr:to>
    <xdr:pic>
      <xdr:nvPicPr>
        <xdr:cNvPr id="53" name="image55.jpg"/>
        <xdr:cNvPicPr preferRelativeResize="0"/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58</xdr:row>
      <xdr:rowOff>47625</xdr:rowOff>
    </xdr:from>
    <xdr:to>
      <xdr:col>2</xdr:col>
      <xdr:colOff>1838325</xdr:colOff>
      <xdr:row>58</xdr:row>
      <xdr:rowOff>1143000</xdr:rowOff>
    </xdr:to>
    <xdr:pic>
      <xdr:nvPicPr>
        <xdr:cNvPr id="54" name="image52.jpg"/>
        <xdr:cNvPicPr preferRelativeResize="0"/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59</xdr:row>
      <xdr:rowOff>47625</xdr:rowOff>
    </xdr:from>
    <xdr:to>
      <xdr:col>2</xdr:col>
      <xdr:colOff>1838325</xdr:colOff>
      <xdr:row>59</xdr:row>
      <xdr:rowOff>1143000</xdr:rowOff>
    </xdr:to>
    <xdr:pic>
      <xdr:nvPicPr>
        <xdr:cNvPr id="55" name="image53.jpg"/>
        <xdr:cNvPicPr preferRelativeResize="0"/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60</xdr:row>
      <xdr:rowOff>47625</xdr:rowOff>
    </xdr:from>
    <xdr:to>
      <xdr:col>2</xdr:col>
      <xdr:colOff>1838325</xdr:colOff>
      <xdr:row>60</xdr:row>
      <xdr:rowOff>1143000</xdr:rowOff>
    </xdr:to>
    <xdr:pic>
      <xdr:nvPicPr>
        <xdr:cNvPr id="56" name="image54.jpg"/>
        <xdr:cNvPicPr preferRelativeResize="0"/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61</xdr:row>
      <xdr:rowOff>38100</xdr:rowOff>
    </xdr:from>
    <xdr:to>
      <xdr:col>2</xdr:col>
      <xdr:colOff>1838325</xdr:colOff>
      <xdr:row>61</xdr:row>
      <xdr:rowOff>1009650</xdr:rowOff>
    </xdr:to>
    <xdr:pic>
      <xdr:nvPicPr>
        <xdr:cNvPr id="57" name="image56.jpg"/>
        <xdr:cNvPicPr preferRelativeResize="0"/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62</xdr:row>
      <xdr:rowOff>47625</xdr:rowOff>
    </xdr:from>
    <xdr:to>
      <xdr:col>2</xdr:col>
      <xdr:colOff>1838325</xdr:colOff>
      <xdr:row>62</xdr:row>
      <xdr:rowOff>1162050</xdr:rowOff>
    </xdr:to>
    <xdr:pic>
      <xdr:nvPicPr>
        <xdr:cNvPr id="58" name="image57.jpg"/>
        <xdr:cNvPicPr preferRelativeResize="0"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65</xdr:row>
      <xdr:rowOff>47625</xdr:rowOff>
    </xdr:from>
    <xdr:to>
      <xdr:col>2</xdr:col>
      <xdr:colOff>1838325</xdr:colOff>
      <xdr:row>65</xdr:row>
      <xdr:rowOff>1143000</xdr:rowOff>
    </xdr:to>
    <xdr:pic>
      <xdr:nvPicPr>
        <xdr:cNvPr id="59" name="image58.jpg"/>
        <xdr:cNvPicPr preferRelativeResize="0"/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66</xdr:row>
      <xdr:rowOff>47625</xdr:rowOff>
    </xdr:from>
    <xdr:to>
      <xdr:col>2</xdr:col>
      <xdr:colOff>1838325</xdr:colOff>
      <xdr:row>66</xdr:row>
      <xdr:rowOff>1143000</xdr:rowOff>
    </xdr:to>
    <xdr:pic>
      <xdr:nvPicPr>
        <xdr:cNvPr id="60" name="image59.jpg"/>
        <xdr:cNvPicPr preferRelativeResize="0"/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67</xdr:row>
      <xdr:rowOff>47625</xdr:rowOff>
    </xdr:from>
    <xdr:to>
      <xdr:col>2</xdr:col>
      <xdr:colOff>1838325</xdr:colOff>
      <xdr:row>67</xdr:row>
      <xdr:rowOff>1533525</xdr:rowOff>
    </xdr:to>
    <xdr:pic>
      <xdr:nvPicPr>
        <xdr:cNvPr id="61" name="image61.jpg"/>
        <xdr:cNvPicPr preferRelativeResize="0"/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68</xdr:row>
      <xdr:rowOff>47625</xdr:rowOff>
    </xdr:from>
    <xdr:to>
      <xdr:col>2</xdr:col>
      <xdr:colOff>1838325</xdr:colOff>
      <xdr:row>68</xdr:row>
      <xdr:rowOff>1143000</xdr:rowOff>
    </xdr:to>
    <xdr:pic>
      <xdr:nvPicPr>
        <xdr:cNvPr id="62" name="image60.jpg"/>
        <xdr:cNvPicPr preferRelativeResize="0"/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69</xdr:row>
      <xdr:rowOff>47625</xdr:rowOff>
    </xdr:from>
    <xdr:to>
      <xdr:col>2</xdr:col>
      <xdr:colOff>1838325</xdr:colOff>
      <xdr:row>69</xdr:row>
      <xdr:rowOff>1143000</xdr:rowOff>
    </xdr:to>
    <xdr:pic>
      <xdr:nvPicPr>
        <xdr:cNvPr id="63" name="image62.jpg"/>
        <xdr:cNvPicPr preferRelativeResize="0"/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70</xdr:row>
      <xdr:rowOff>47625</xdr:rowOff>
    </xdr:from>
    <xdr:to>
      <xdr:col>2</xdr:col>
      <xdr:colOff>1838325</xdr:colOff>
      <xdr:row>70</xdr:row>
      <xdr:rowOff>1143000</xdr:rowOff>
    </xdr:to>
    <xdr:pic>
      <xdr:nvPicPr>
        <xdr:cNvPr id="64" name="image64.jpg"/>
        <xdr:cNvPicPr preferRelativeResize="0"/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71</xdr:row>
      <xdr:rowOff>38100</xdr:rowOff>
    </xdr:from>
    <xdr:to>
      <xdr:col>2</xdr:col>
      <xdr:colOff>1838325</xdr:colOff>
      <xdr:row>71</xdr:row>
      <xdr:rowOff>1543050</xdr:rowOff>
    </xdr:to>
    <xdr:pic>
      <xdr:nvPicPr>
        <xdr:cNvPr id="65" name="image63.jpg"/>
        <xdr:cNvPicPr preferRelativeResize="0"/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72</xdr:row>
      <xdr:rowOff>47625</xdr:rowOff>
    </xdr:from>
    <xdr:to>
      <xdr:col>2</xdr:col>
      <xdr:colOff>1838325</xdr:colOff>
      <xdr:row>72</xdr:row>
      <xdr:rowOff>1628775</xdr:rowOff>
    </xdr:to>
    <xdr:pic>
      <xdr:nvPicPr>
        <xdr:cNvPr id="66" name="image66.jpg"/>
        <xdr:cNvPicPr preferRelativeResize="0"/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73</xdr:row>
      <xdr:rowOff>47625</xdr:rowOff>
    </xdr:from>
    <xdr:to>
      <xdr:col>2</xdr:col>
      <xdr:colOff>1838325</xdr:colOff>
      <xdr:row>73</xdr:row>
      <xdr:rowOff>1619250</xdr:rowOff>
    </xdr:to>
    <xdr:pic>
      <xdr:nvPicPr>
        <xdr:cNvPr id="67" name="image65.jpg"/>
        <xdr:cNvPicPr preferRelativeResize="0"/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74</xdr:row>
      <xdr:rowOff>47625</xdr:rowOff>
    </xdr:from>
    <xdr:to>
      <xdr:col>2</xdr:col>
      <xdr:colOff>1838325</xdr:colOff>
      <xdr:row>74</xdr:row>
      <xdr:rowOff>1571625</xdr:rowOff>
    </xdr:to>
    <xdr:pic>
      <xdr:nvPicPr>
        <xdr:cNvPr id="68" name="image68.jpg"/>
        <xdr:cNvPicPr preferRelativeResize="0"/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75</xdr:row>
      <xdr:rowOff>47625</xdr:rowOff>
    </xdr:from>
    <xdr:to>
      <xdr:col>2</xdr:col>
      <xdr:colOff>1838325</xdr:colOff>
      <xdr:row>75</xdr:row>
      <xdr:rowOff>1514475</xdr:rowOff>
    </xdr:to>
    <xdr:pic>
      <xdr:nvPicPr>
        <xdr:cNvPr id="69" name="image67.jpg"/>
        <xdr:cNvPicPr preferRelativeResize="0"/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76</xdr:row>
      <xdr:rowOff>47625</xdr:rowOff>
    </xdr:from>
    <xdr:to>
      <xdr:col>2</xdr:col>
      <xdr:colOff>1838325</xdr:colOff>
      <xdr:row>76</xdr:row>
      <xdr:rowOff>1581150</xdr:rowOff>
    </xdr:to>
    <xdr:pic>
      <xdr:nvPicPr>
        <xdr:cNvPr id="70" name="image69.jpg"/>
        <xdr:cNvPicPr preferRelativeResize="0"/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78</xdr:row>
      <xdr:rowOff>47625</xdr:rowOff>
    </xdr:from>
    <xdr:to>
      <xdr:col>2</xdr:col>
      <xdr:colOff>1838325</xdr:colOff>
      <xdr:row>78</xdr:row>
      <xdr:rowOff>1533525</xdr:rowOff>
    </xdr:to>
    <xdr:pic>
      <xdr:nvPicPr>
        <xdr:cNvPr id="71" name="image70.jpg"/>
        <xdr:cNvPicPr preferRelativeResize="0"/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91</xdr:row>
      <xdr:rowOff>47625</xdr:rowOff>
    </xdr:from>
    <xdr:to>
      <xdr:col>2</xdr:col>
      <xdr:colOff>1838325</xdr:colOff>
      <xdr:row>91</xdr:row>
      <xdr:rowOff>1143000</xdr:rowOff>
    </xdr:to>
    <xdr:pic>
      <xdr:nvPicPr>
        <xdr:cNvPr id="72" name="image71.jpg"/>
        <xdr:cNvPicPr preferRelativeResize="0"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92</xdr:row>
      <xdr:rowOff>47625</xdr:rowOff>
    </xdr:from>
    <xdr:to>
      <xdr:col>2</xdr:col>
      <xdr:colOff>1838325</xdr:colOff>
      <xdr:row>92</xdr:row>
      <xdr:rowOff>1143000</xdr:rowOff>
    </xdr:to>
    <xdr:pic>
      <xdr:nvPicPr>
        <xdr:cNvPr id="73" name="image72.jpg"/>
        <xdr:cNvPicPr preferRelativeResize="0"/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94</xdr:row>
      <xdr:rowOff>47625</xdr:rowOff>
    </xdr:from>
    <xdr:to>
      <xdr:col>2</xdr:col>
      <xdr:colOff>1838325</xdr:colOff>
      <xdr:row>94</xdr:row>
      <xdr:rowOff>876300</xdr:rowOff>
    </xdr:to>
    <xdr:pic>
      <xdr:nvPicPr>
        <xdr:cNvPr id="74" name="image73.jpg"/>
        <xdr:cNvPicPr preferRelativeResize="0"/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95</xdr:row>
      <xdr:rowOff>47625</xdr:rowOff>
    </xdr:from>
    <xdr:to>
      <xdr:col>2</xdr:col>
      <xdr:colOff>1838325</xdr:colOff>
      <xdr:row>95</xdr:row>
      <xdr:rowOff>1143000</xdr:rowOff>
    </xdr:to>
    <xdr:pic>
      <xdr:nvPicPr>
        <xdr:cNvPr id="75" name="image76.jpg"/>
        <xdr:cNvPicPr preferRelativeResize="0"/>
      </xdr:nvPicPr>
      <xdr:blipFill>
        <a:blip xmlns:r="http://schemas.openxmlformats.org/officeDocument/2006/relationships" r:embed="rId7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96</xdr:row>
      <xdr:rowOff>47625</xdr:rowOff>
    </xdr:from>
    <xdr:to>
      <xdr:col>2</xdr:col>
      <xdr:colOff>1838325</xdr:colOff>
      <xdr:row>96</xdr:row>
      <xdr:rowOff>1143000</xdr:rowOff>
    </xdr:to>
    <xdr:pic>
      <xdr:nvPicPr>
        <xdr:cNvPr id="76" name="image75.jpg"/>
        <xdr:cNvPicPr preferRelativeResize="0"/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97</xdr:row>
      <xdr:rowOff>47625</xdr:rowOff>
    </xdr:from>
    <xdr:to>
      <xdr:col>2</xdr:col>
      <xdr:colOff>1838325</xdr:colOff>
      <xdr:row>97</xdr:row>
      <xdr:rowOff>1143000</xdr:rowOff>
    </xdr:to>
    <xdr:pic>
      <xdr:nvPicPr>
        <xdr:cNvPr id="77" name="image74.jpg"/>
        <xdr:cNvPicPr preferRelativeResize="0"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98</xdr:row>
      <xdr:rowOff>47625</xdr:rowOff>
    </xdr:from>
    <xdr:to>
      <xdr:col>2</xdr:col>
      <xdr:colOff>1838325</xdr:colOff>
      <xdr:row>98</xdr:row>
      <xdr:rowOff>1143000</xdr:rowOff>
    </xdr:to>
    <xdr:pic>
      <xdr:nvPicPr>
        <xdr:cNvPr id="78" name="image77.jpg"/>
        <xdr:cNvPicPr preferRelativeResize="0"/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99</xdr:row>
      <xdr:rowOff>47625</xdr:rowOff>
    </xdr:from>
    <xdr:to>
      <xdr:col>2</xdr:col>
      <xdr:colOff>1838325</xdr:colOff>
      <xdr:row>99</xdr:row>
      <xdr:rowOff>1143000</xdr:rowOff>
    </xdr:to>
    <xdr:pic>
      <xdr:nvPicPr>
        <xdr:cNvPr id="79" name="image79.jpg"/>
        <xdr:cNvPicPr preferRelativeResize="0"/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112</xdr:row>
      <xdr:rowOff>47625</xdr:rowOff>
    </xdr:from>
    <xdr:to>
      <xdr:col>2</xdr:col>
      <xdr:colOff>1838325</xdr:colOff>
      <xdr:row>112</xdr:row>
      <xdr:rowOff>1143000</xdr:rowOff>
    </xdr:to>
    <xdr:pic>
      <xdr:nvPicPr>
        <xdr:cNvPr id="80" name="image78.jpg"/>
        <xdr:cNvPicPr preferRelativeResize="0"/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114</xdr:row>
      <xdr:rowOff>47625</xdr:rowOff>
    </xdr:from>
    <xdr:to>
      <xdr:col>2</xdr:col>
      <xdr:colOff>1838325</xdr:colOff>
      <xdr:row>114</xdr:row>
      <xdr:rowOff>1143000</xdr:rowOff>
    </xdr:to>
    <xdr:pic>
      <xdr:nvPicPr>
        <xdr:cNvPr id="81" name="image83.jpg"/>
        <xdr:cNvPicPr preferRelativeResize="0"/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115</xdr:row>
      <xdr:rowOff>47625</xdr:rowOff>
    </xdr:from>
    <xdr:to>
      <xdr:col>2</xdr:col>
      <xdr:colOff>1838325</xdr:colOff>
      <xdr:row>115</xdr:row>
      <xdr:rowOff>1143000</xdr:rowOff>
    </xdr:to>
    <xdr:pic>
      <xdr:nvPicPr>
        <xdr:cNvPr id="82" name="image81.jpg"/>
        <xdr:cNvPicPr preferRelativeResize="0"/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116</xdr:row>
      <xdr:rowOff>47625</xdr:rowOff>
    </xdr:from>
    <xdr:to>
      <xdr:col>2</xdr:col>
      <xdr:colOff>1838325</xdr:colOff>
      <xdr:row>116</xdr:row>
      <xdr:rowOff>1143000</xdr:rowOff>
    </xdr:to>
    <xdr:pic>
      <xdr:nvPicPr>
        <xdr:cNvPr id="83" name="image80.jpg"/>
        <xdr:cNvPicPr preferRelativeResize="0"/>
      </xdr:nvPicPr>
      <xdr:blipFill>
        <a:blip xmlns:r="http://schemas.openxmlformats.org/officeDocument/2006/relationships" r:embed="rId8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121</xdr:row>
      <xdr:rowOff>47625</xdr:rowOff>
    </xdr:from>
    <xdr:to>
      <xdr:col>2</xdr:col>
      <xdr:colOff>1838325</xdr:colOff>
      <xdr:row>121</xdr:row>
      <xdr:rowOff>1314450</xdr:rowOff>
    </xdr:to>
    <xdr:pic>
      <xdr:nvPicPr>
        <xdr:cNvPr id="84" name="image82.jpg"/>
        <xdr:cNvPicPr preferRelativeResize="0"/>
      </xdr:nvPicPr>
      <xdr:blipFill>
        <a:blip xmlns:r="http://schemas.openxmlformats.org/officeDocument/2006/relationships" r:embed="rId8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133</xdr:row>
      <xdr:rowOff>47625</xdr:rowOff>
    </xdr:from>
    <xdr:to>
      <xdr:col>2</xdr:col>
      <xdr:colOff>1838325</xdr:colOff>
      <xdr:row>133</xdr:row>
      <xdr:rowOff>1143000</xdr:rowOff>
    </xdr:to>
    <xdr:pic>
      <xdr:nvPicPr>
        <xdr:cNvPr id="85" name="image84.jpg"/>
        <xdr:cNvPicPr preferRelativeResize="0"/>
      </xdr:nvPicPr>
      <xdr:blipFill>
        <a:blip xmlns:r="http://schemas.openxmlformats.org/officeDocument/2006/relationships" r:embed="rId8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134</xdr:row>
      <xdr:rowOff>47625</xdr:rowOff>
    </xdr:from>
    <xdr:to>
      <xdr:col>2</xdr:col>
      <xdr:colOff>1838325</xdr:colOff>
      <xdr:row>134</xdr:row>
      <xdr:rowOff>1143000</xdr:rowOff>
    </xdr:to>
    <xdr:pic>
      <xdr:nvPicPr>
        <xdr:cNvPr id="86" name="image85.jpg"/>
        <xdr:cNvPicPr preferRelativeResize="0"/>
      </xdr:nvPicPr>
      <xdr:blipFill>
        <a:blip xmlns:r="http://schemas.openxmlformats.org/officeDocument/2006/relationships" r:embed="rId8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136</xdr:row>
      <xdr:rowOff>47625</xdr:rowOff>
    </xdr:from>
    <xdr:to>
      <xdr:col>2</xdr:col>
      <xdr:colOff>1838325</xdr:colOff>
      <xdr:row>136</xdr:row>
      <xdr:rowOff>1066800</xdr:rowOff>
    </xdr:to>
    <xdr:pic>
      <xdr:nvPicPr>
        <xdr:cNvPr id="87" name="image87.jpg"/>
        <xdr:cNvPicPr preferRelativeResize="0"/>
      </xdr:nvPicPr>
      <xdr:blipFill>
        <a:blip xmlns:r="http://schemas.openxmlformats.org/officeDocument/2006/relationships" r:embed="rId8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137</xdr:row>
      <xdr:rowOff>38100</xdr:rowOff>
    </xdr:from>
    <xdr:to>
      <xdr:col>2</xdr:col>
      <xdr:colOff>1838325</xdr:colOff>
      <xdr:row>137</xdr:row>
      <xdr:rowOff>1038225</xdr:rowOff>
    </xdr:to>
    <xdr:pic>
      <xdr:nvPicPr>
        <xdr:cNvPr id="88" name="image88.jpg"/>
        <xdr:cNvPicPr preferRelativeResize="0"/>
      </xdr:nvPicPr>
      <xdr:blipFill>
        <a:blip xmlns:r="http://schemas.openxmlformats.org/officeDocument/2006/relationships" r:embed="rId8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56</xdr:row>
      <xdr:rowOff>47625</xdr:rowOff>
    </xdr:from>
    <xdr:to>
      <xdr:col>2</xdr:col>
      <xdr:colOff>1838325</xdr:colOff>
      <xdr:row>56</xdr:row>
      <xdr:rowOff>1143000</xdr:rowOff>
    </xdr:to>
    <xdr:pic>
      <xdr:nvPicPr>
        <xdr:cNvPr id="89" name="image86.jpg"/>
        <xdr:cNvPicPr preferRelativeResize="0"/>
      </xdr:nvPicPr>
      <xdr:blipFill>
        <a:blip xmlns:r="http://schemas.openxmlformats.org/officeDocument/2006/relationships" r:embed="rId8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77</xdr:row>
      <xdr:rowOff>47625</xdr:rowOff>
    </xdr:from>
    <xdr:to>
      <xdr:col>2</xdr:col>
      <xdr:colOff>1838325</xdr:colOff>
      <xdr:row>77</xdr:row>
      <xdr:rowOff>1504950</xdr:rowOff>
    </xdr:to>
    <xdr:pic>
      <xdr:nvPicPr>
        <xdr:cNvPr id="90" name="image91.jpg"/>
        <xdr:cNvPicPr preferRelativeResize="0"/>
      </xdr:nvPicPr>
      <xdr:blipFill>
        <a:blip xmlns:r="http://schemas.openxmlformats.org/officeDocument/2006/relationships" r:embed="rId8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79</xdr:row>
      <xdr:rowOff>47625</xdr:rowOff>
    </xdr:from>
    <xdr:to>
      <xdr:col>2</xdr:col>
      <xdr:colOff>1838325</xdr:colOff>
      <xdr:row>82</xdr:row>
      <xdr:rowOff>304800</xdr:rowOff>
    </xdr:to>
    <xdr:pic>
      <xdr:nvPicPr>
        <xdr:cNvPr id="91" name="image89.jpg"/>
        <xdr:cNvPicPr preferRelativeResize="0"/>
      </xdr:nvPicPr>
      <xdr:blipFill>
        <a:blip xmlns:r="http://schemas.openxmlformats.org/officeDocument/2006/relationships" r:embed="rId9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87</xdr:row>
      <xdr:rowOff>47625</xdr:rowOff>
    </xdr:from>
    <xdr:to>
      <xdr:col>2</xdr:col>
      <xdr:colOff>1838325</xdr:colOff>
      <xdr:row>88</xdr:row>
      <xdr:rowOff>466725</xdr:rowOff>
    </xdr:to>
    <xdr:pic>
      <xdr:nvPicPr>
        <xdr:cNvPr id="92" name="image90.jpg"/>
        <xdr:cNvPicPr preferRelativeResize="0"/>
      </xdr:nvPicPr>
      <xdr:blipFill>
        <a:blip xmlns:r="http://schemas.openxmlformats.org/officeDocument/2006/relationships" r:embed="rId9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89</xdr:row>
      <xdr:rowOff>47625</xdr:rowOff>
    </xdr:from>
    <xdr:to>
      <xdr:col>2</xdr:col>
      <xdr:colOff>1838325</xdr:colOff>
      <xdr:row>90</xdr:row>
      <xdr:rowOff>571500</xdr:rowOff>
    </xdr:to>
    <xdr:pic>
      <xdr:nvPicPr>
        <xdr:cNvPr id="93" name="image93.jpg"/>
        <xdr:cNvPicPr preferRelativeResize="0"/>
      </xdr:nvPicPr>
      <xdr:blipFill>
        <a:blip xmlns:r="http://schemas.openxmlformats.org/officeDocument/2006/relationships" r:embed="rId9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83</xdr:row>
      <xdr:rowOff>38100</xdr:rowOff>
    </xdr:from>
    <xdr:to>
      <xdr:col>2</xdr:col>
      <xdr:colOff>1838325</xdr:colOff>
      <xdr:row>83</xdr:row>
      <xdr:rowOff>1200150</xdr:rowOff>
    </xdr:to>
    <xdr:pic>
      <xdr:nvPicPr>
        <xdr:cNvPr id="94" name="image92.jpg"/>
        <xdr:cNvPicPr preferRelativeResize="0"/>
      </xdr:nvPicPr>
      <xdr:blipFill>
        <a:blip xmlns:r="http://schemas.openxmlformats.org/officeDocument/2006/relationships" r:embed="rId9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84</xdr:row>
      <xdr:rowOff>38100</xdr:rowOff>
    </xdr:from>
    <xdr:to>
      <xdr:col>2</xdr:col>
      <xdr:colOff>1838325</xdr:colOff>
      <xdr:row>86</xdr:row>
      <xdr:rowOff>295275</xdr:rowOff>
    </xdr:to>
    <xdr:pic>
      <xdr:nvPicPr>
        <xdr:cNvPr id="95" name="image94.jpg"/>
        <xdr:cNvPicPr preferRelativeResize="0"/>
      </xdr:nvPicPr>
      <xdr:blipFill>
        <a:blip xmlns:r="http://schemas.openxmlformats.org/officeDocument/2006/relationships" r:embed="rId9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93</xdr:row>
      <xdr:rowOff>47625</xdr:rowOff>
    </xdr:from>
    <xdr:to>
      <xdr:col>2</xdr:col>
      <xdr:colOff>1838325</xdr:colOff>
      <xdr:row>93</xdr:row>
      <xdr:rowOff>876300</xdr:rowOff>
    </xdr:to>
    <xdr:pic>
      <xdr:nvPicPr>
        <xdr:cNvPr id="96" name="image73.jpg"/>
        <xdr:cNvPicPr preferRelativeResize="0"/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100</xdr:row>
      <xdr:rowOff>47625</xdr:rowOff>
    </xdr:from>
    <xdr:to>
      <xdr:col>2</xdr:col>
      <xdr:colOff>1838325</xdr:colOff>
      <xdr:row>100</xdr:row>
      <xdr:rowOff>1085850</xdr:rowOff>
    </xdr:to>
    <xdr:pic>
      <xdr:nvPicPr>
        <xdr:cNvPr id="97" name="image97.jpg"/>
        <xdr:cNvPicPr preferRelativeResize="0"/>
      </xdr:nvPicPr>
      <xdr:blipFill>
        <a:blip xmlns:r="http://schemas.openxmlformats.org/officeDocument/2006/relationships" r:embed="rId9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101</xdr:row>
      <xdr:rowOff>38100</xdr:rowOff>
    </xdr:from>
    <xdr:to>
      <xdr:col>2</xdr:col>
      <xdr:colOff>1838325</xdr:colOff>
      <xdr:row>102</xdr:row>
      <xdr:rowOff>495300</xdr:rowOff>
    </xdr:to>
    <xdr:pic>
      <xdr:nvPicPr>
        <xdr:cNvPr id="98" name="image95.jpg"/>
        <xdr:cNvPicPr preferRelativeResize="0"/>
      </xdr:nvPicPr>
      <xdr:blipFill>
        <a:blip xmlns:r="http://schemas.openxmlformats.org/officeDocument/2006/relationships" r:embed="rId9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103</xdr:row>
      <xdr:rowOff>47625</xdr:rowOff>
    </xdr:from>
    <xdr:to>
      <xdr:col>2</xdr:col>
      <xdr:colOff>1838325</xdr:colOff>
      <xdr:row>103</xdr:row>
      <xdr:rowOff>990600</xdr:rowOff>
    </xdr:to>
    <xdr:pic>
      <xdr:nvPicPr>
        <xdr:cNvPr id="99" name="image98.jpg"/>
        <xdr:cNvPicPr preferRelativeResize="0"/>
      </xdr:nvPicPr>
      <xdr:blipFill>
        <a:blip xmlns:r="http://schemas.openxmlformats.org/officeDocument/2006/relationships" r:embed="rId9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104</xdr:row>
      <xdr:rowOff>47625</xdr:rowOff>
    </xdr:from>
    <xdr:to>
      <xdr:col>2</xdr:col>
      <xdr:colOff>1838325</xdr:colOff>
      <xdr:row>105</xdr:row>
      <xdr:rowOff>495300</xdr:rowOff>
    </xdr:to>
    <xdr:pic>
      <xdr:nvPicPr>
        <xdr:cNvPr id="100" name="image96.jpg"/>
        <xdr:cNvPicPr preferRelativeResize="0"/>
      </xdr:nvPicPr>
      <xdr:blipFill>
        <a:blip xmlns:r="http://schemas.openxmlformats.org/officeDocument/2006/relationships" r:embed="rId9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106</xdr:row>
      <xdr:rowOff>38100</xdr:rowOff>
    </xdr:from>
    <xdr:to>
      <xdr:col>2</xdr:col>
      <xdr:colOff>1838325</xdr:colOff>
      <xdr:row>107</xdr:row>
      <xdr:rowOff>447675</xdr:rowOff>
    </xdr:to>
    <xdr:pic>
      <xdr:nvPicPr>
        <xdr:cNvPr id="101" name="image99.jpg"/>
        <xdr:cNvPicPr preferRelativeResize="0"/>
      </xdr:nvPicPr>
      <xdr:blipFill>
        <a:blip xmlns:r="http://schemas.openxmlformats.org/officeDocument/2006/relationships" r:embed="rId9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108</xdr:row>
      <xdr:rowOff>47625</xdr:rowOff>
    </xdr:from>
    <xdr:to>
      <xdr:col>2</xdr:col>
      <xdr:colOff>1838325</xdr:colOff>
      <xdr:row>108</xdr:row>
      <xdr:rowOff>1085850</xdr:rowOff>
    </xdr:to>
    <xdr:pic>
      <xdr:nvPicPr>
        <xdr:cNvPr id="102" name="image101.jpg"/>
        <xdr:cNvPicPr preferRelativeResize="0"/>
      </xdr:nvPicPr>
      <xdr:blipFill>
        <a:blip xmlns:r="http://schemas.openxmlformats.org/officeDocument/2006/relationships" r:embed="rId10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109</xdr:row>
      <xdr:rowOff>38100</xdr:rowOff>
    </xdr:from>
    <xdr:to>
      <xdr:col>2</xdr:col>
      <xdr:colOff>1838325</xdr:colOff>
      <xdr:row>110</xdr:row>
      <xdr:rowOff>514350</xdr:rowOff>
    </xdr:to>
    <xdr:pic>
      <xdr:nvPicPr>
        <xdr:cNvPr id="103" name="image100.jpg"/>
        <xdr:cNvPicPr preferRelativeResize="0"/>
      </xdr:nvPicPr>
      <xdr:blipFill>
        <a:blip xmlns:r="http://schemas.openxmlformats.org/officeDocument/2006/relationships" r:embed="rId10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111</xdr:row>
      <xdr:rowOff>38100</xdr:rowOff>
    </xdr:from>
    <xdr:to>
      <xdr:col>2</xdr:col>
      <xdr:colOff>1838325</xdr:colOff>
      <xdr:row>111</xdr:row>
      <xdr:rowOff>1028700</xdr:rowOff>
    </xdr:to>
    <xdr:pic>
      <xdr:nvPicPr>
        <xdr:cNvPr id="104" name="image102.jpg"/>
        <xdr:cNvPicPr preferRelativeResize="0"/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113</xdr:row>
      <xdr:rowOff>47625</xdr:rowOff>
    </xdr:from>
    <xdr:to>
      <xdr:col>2</xdr:col>
      <xdr:colOff>1838325</xdr:colOff>
      <xdr:row>113</xdr:row>
      <xdr:rowOff>1038225</xdr:rowOff>
    </xdr:to>
    <xdr:pic>
      <xdr:nvPicPr>
        <xdr:cNvPr id="105" name="image104.jpg"/>
        <xdr:cNvPicPr preferRelativeResize="0"/>
      </xdr:nvPicPr>
      <xdr:blipFill>
        <a:blip xmlns:r="http://schemas.openxmlformats.org/officeDocument/2006/relationships" r:embed="rId10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117</xdr:row>
      <xdr:rowOff>38100</xdr:rowOff>
    </xdr:from>
    <xdr:to>
      <xdr:col>2</xdr:col>
      <xdr:colOff>1838325</xdr:colOff>
      <xdr:row>117</xdr:row>
      <xdr:rowOff>1228725</xdr:rowOff>
    </xdr:to>
    <xdr:pic>
      <xdr:nvPicPr>
        <xdr:cNvPr id="106" name="image103.jpg"/>
        <xdr:cNvPicPr preferRelativeResize="0"/>
      </xdr:nvPicPr>
      <xdr:blipFill>
        <a:blip xmlns:r="http://schemas.openxmlformats.org/officeDocument/2006/relationships" r:embed="rId10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118</xdr:row>
      <xdr:rowOff>38100</xdr:rowOff>
    </xdr:from>
    <xdr:to>
      <xdr:col>2</xdr:col>
      <xdr:colOff>1838325</xdr:colOff>
      <xdr:row>119</xdr:row>
      <xdr:rowOff>504825</xdr:rowOff>
    </xdr:to>
    <xdr:pic>
      <xdr:nvPicPr>
        <xdr:cNvPr id="107" name="image105.jpg"/>
        <xdr:cNvPicPr preferRelativeResize="0"/>
      </xdr:nvPicPr>
      <xdr:blipFill>
        <a:blip xmlns:r="http://schemas.openxmlformats.org/officeDocument/2006/relationships" r:embed="rId10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120</xdr:row>
      <xdr:rowOff>47625</xdr:rowOff>
    </xdr:from>
    <xdr:to>
      <xdr:col>2</xdr:col>
      <xdr:colOff>1838325</xdr:colOff>
      <xdr:row>120</xdr:row>
      <xdr:rowOff>1314450</xdr:rowOff>
    </xdr:to>
    <xdr:pic>
      <xdr:nvPicPr>
        <xdr:cNvPr id="108" name="image82.jpg"/>
        <xdr:cNvPicPr preferRelativeResize="0"/>
      </xdr:nvPicPr>
      <xdr:blipFill>
        <a:blip xmlns:r="http://schemas.openxmlformats.org/officeDocument/2006/relationships" r:embed="rId8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122</xdr:row>
      <xdr:rowOff>38100</xdr:rowOff>
    </xdr:from>
    <xdr:to>
      <xdr:col>2</xdr:col>
      <xdr:colOff>1838325</xdr:colOff>
      <xdr:row>123</xdr:row>
      <xdr:rowOff>466725</xdr:rowOff>
    </xdr:to>
    <xdr:pic>
      <xdr:nvPicPr>
        <xdr:cNvPr id="109" name="image106.jpg"/>
        <xdr:cNvPicPr preferRelativeResize="0"/>
      </xdr:nvPicPr>
      <xdr:blipFill>
        <a:blip xmlns:r="http://schemas.openxmlformats.org/officeDocument/2006/relationships" r:embed="rId10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124</xdr:row>
      <xdr:rowOff>47625</xdr:rowOff>
    </xdr:from>
    <xdr:to>
      <xdr:col>2</xdr:col>
      <xdr:colOff>1838325</xdr:colOff>
      <xdr:row>124</xdr:row>
      <xdr:rowOff>1066800</xdr:rowOff>
    </xdr:to>
    <xdr:pic>
      <xdr:nvPicPr>
        <xdr:cNvPr id="110" name="image107.jpg"/>
        <xdr:cNvPicPr preferRelativeResize="0"/>
      </xdr:nvPicPr>
      <xdr:blipFill>
        <a:blip xmlns:r="http://schemas.openxmlformats.org/officeDocument/2006/relationships" r:embed="rId10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125</xdr:row>
      <xdr:rowOff>47625</xdr:rowOff>
    </xdr:from>
    <xdr:to>
      <xdr:col>2</xdr:col>
      <xdr:colOff>1838325</xdr:colOff>
      <xdr:row>125</xdr:row>
      <xdr:rowOff>1143000</xdr:rowOff>
    </xdr:to>
    <xdr:pic>
      <xdr:nvPicPr>
        <xdr:cNvPr id="111" name="image108.jpg"/>
        <xdr:cNvPicPr preferRelativeResize="0"/>
      </xdr:nvPicPr>
      <xdr:blipFill>
        <a:blip xmlns:r="http://schemas.openxmlformats.org/officeDocument/2006/relationships" r:embed="rId10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126</xdr:row>
      <xdr:rowOff>47625</xdr:rowOff>
    </xdr:from>
    <xdr:to>
      <xdr:col>2</xdr:col>
      <xdr:colOff>1838325</xdr:colOff>
      <xdr:row>126</xdr:row>
      <xdr:rowOff>1009650</xdr:rowOff>
    </xdr:to>
    <xdr:pic>
      <xdr:nvPicPr>
        <xdr:cNvPr id="112" name="image111.jpg"/>
        <xdr:cNvPicPr preferRelativeResize="0"/>
      </xdr:nvPicPr>
      <xdr:blipFill>
        <a:blip xmlns:r="http://schemas.openxmlformats.org/officeDocument/2006/relationships" r:embed="rId10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127</xdr:row>
      <xdr:rowOff>47625</xdr:rowOff>
    </xdr:from>
    <xdr:to>
      <xdr:col>2</xdr:col>
      <xdr:colOff>1838325</xdr:colOff>
      <xdr:row>127</xdr:row>
      <xdr:rowOff>1038225</xdr:rowOff>
    </xdr:to>
    <xdr:pic>
      <xdr:nvPicPr>
        <xdr:cNvPr id="113" name="image109.jpg"/>
        <xdr:cNvPicPr preferRelativeResize="0"/>
      </xdr:nvPicPr>
      <xdr:blipFill>
        <a:blip xmlns:r="http://schemas.openxmlformats.org/officeDocument/2006/relationships" r:embed="rId1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128</xdr:row>
      <xdr:rowOff>47625</xdr:rowOff>
    </xdr:from>
    <xdr:to>
      <xdr:col>2</xdr:col>
      <xdr:colOff>1838325</xdr:colOff>
      <xdr:row>128</xdr:row>
      <xdr:rowOff>942975</xdr:rowOff>
    </xdr:to>
    <xdr:pic>
      <xdr:nvPicPr>
        <xdr:cNvPr id="114" name="image110.jpg"/>
        <xdr:cNvPicPr preferRelativeResize="0"/>
      </xdr:nvPicPr>
      <xdr:blipFill>
        <a:blip xmlns:r="http://schemas.openxmlformats.org/officeDocument/2006/relationships" r:embed="rId1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129</xdr:row>
      <xdr:rowOff>38100</xdr:rowOff>
    </xdr:from>
    <xdr:to>
      <xdr:col>2</xdr:col>
      <xdr:colOff>1838325</xdr:colOff>
      <xdr:row>130</xdr:row>
      <xdr:rowOff>409575</xdr:rowOff>
    </xdr:to>
    <xdr:pic>
      <xdr:nvPicPr>
        <xdr:cNvPr id="115" name="image113.jpg"/>
        <xdr:cNvPicPr preferRelativeResize="0"/>
      </xdr:nvPicPr>
      <xdr:blipFill>
        <a:blip xmlns:r="http://schemas.openxmlformats.org/officeDocument/2006/relationships" r:embed="rId1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132</xdr:row>
      <xdr:rowOff>47625</xdr:rowOff>
    </xdr:from>
    <xdr:to>
      <xdr:col>2</xdr:col>
      <xdr:colOff>1838325</xdr:colOff>
      <xdr:row>132</xdr:row>
      <xdr:rowOff>1181100</xdr:rowOff>
    </xdr:to>
    <xdr:pic>
      <xdr:nvPicPr>
        <xdr:cNvPr id="116" name="image112.jpg"/>
        <xdr:cNvPicPr preferRelativeResize="0"/>
      </xdr:nvPicPr>
      <xdr:blipFill>
        <a:blip xmlns:r="http://schemas.openxmlformats.org/officeDocument/2006/relationships" r:embed="rId1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135</xdr:row>
      <xdr:rowOff>47625</xdr:rowOff>
    </xdr:from>
    <xdr:to>
      <xdr:col>2</xdr:col>
      <xdr:colOff>1838325</xdr:colOff>
      <xdr:row>135</xdr:row>
      <xdr:rowOff>1047750</xdr:rowOff>
    </xdr:to>
    <xdr:pic>
      <xdr:nvPicPr>
        <xdr:cNvPr id="117" name="image114.jpg"/>
        <xdr:cNvPicPr preferRelativeResize="0"/>
      </xdr:nvPicPr>
      <xdr:blipFill>
        <a:blip xmlns:r="http://schemas.openxmlformats.org/officeDocument/2006/relationships" r:embed="rId1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2</xdr:col>
      <xdr:colOff>190500</xdr:colOff>
      <xdr:row>138</xdr:row>
      <xdr:rowOff>38100</xdr:rowOff>
    </xdr:from>
    <xdr:to>
      <xdr:col>2</xdr:col>
      <xdr:colOff>1838325</xdr:colOff>
      <xdr:row>138</xdr:row>
      <xdr:rowOff>1190625</xdr:rowOff>
    </xdr:to>
    <xdr:pic>
      <xdr:nvPicPr>
        <xdr:cNvPr id="118" name="image116.jpg"/>
        <xdr:cNvPicPr preferRelativeResize="0"/>
      </xdr:nvPicPr>
      <xdr:blipFill>
        <a:blip xmlns:r="http://schemas.openxmlformats.org/officeDocument/2006/relationships" r:embed="rId1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5</xdr:row>
      <xdr:rowOff>0</xdr:rowOff>
    </xdr:to>
    <xdr:pic>
      <xdr:nvPicPr>
        <xdr:cNvPr id="119" name="image115.png"/>
        <xdr:cNvPicPr preferRelativeResize="0"/>
      </xdr:nvPicPr>
      <xdr:blipFill>
        <a:blip xmlns:r="http://schemas.openxmlformats.org/officeDocument/2006/relationships" r:embed="rId1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office" refreshedDate="43202.562877662036" refreshedVersion="4" recordCount="133">
  <cacheSource type="worksheet">
    <worksheetSource ref="A6:AH139" sheet="SPEC"/>
  </cacheSource>
  <cacheFields count="34">
    <cacheField name="ID" numFmtId="0">
      <sharedItems containsSemiMixedTypes="0" containsString="0" containsNumber="1" containsInteger="1" minValue="4074" maxValue="5936"/>
    </cacheField>
    <cacheField name="SEASON" numFmtId="0">
      <sharedItems/>
    </cacheField>
    <cacheField name="PHOTO" numFmtId="0">
      <sharedItems containsNonDate="0" containsString="0" containsBlank="1"/>
    </cacheField>
    <cacheField name="MODEL" numFmtId="0">
      <sharedItems containsMixedTypes="1" containsNumber="1" containsInteger="1" minValue="3204" maxValue="4187"/>
    </cacheField>
    <cacheField name="ARTICLE" numFmtId="0">
      <sharedItems/>
    </cacheField>
    <cacheField name="COLOUR" numFmtId="49">
      <sharedItems/>
    </cacheField>
    <cacheField name="DESCRIPTION" numFmtId="0">
      <sharedItems/>
    </cacheField>
    <cacheField name="I1" numFmtId="0">
      <sharedItems containsBlank="1"/>
    </cacheField>
    <cacheField name="I2" numFmtId="0">
      <sharedItems/>
    </cacheField>
    <cacheField name="I3" numFmtId="0">
      <sharedItems containsBlank="1"/>
    </cacheField>
    <cacheField name="GENDER" numFmtId="0">
      <sharedItems count="3">
        <s v="BOY"/>
        <s v="GIRL"/>
        <s v="KIDS"/>
      </sharedItems>
    </cacheField>
    <cacheField name="20" numFmtId="0">
      <sharedItems containsString="0" containsBlank="1" containsNumber="1" containsInteger="1" minValue="1" maxValue="1"/>
    </cacheField>
    <cacheField name="21" numFmtId="0">
      <sharedItems containsString="0" containsBlank="1" containsNumber="1" containsInteger="1" minValue="1" maxValue="1"/>
    </cacheField>
    <cacheField name="22" numFmtId="0">
      <sharedItems containsString="0" containsBlank="1" containsNumber="1" containsInteger="1" minValue="1" maxValue="1"/>
    </cacheField>
    <cacheField name="23" numFmtId="0">
      <sharedItems containsString="0" containsBlank="1" containsNumber="1" containsInteger="1" minValue="1" maxValue="1"/>
    </cacheField>
    <cacheField name="24" numFmtId="0">
      <sharedItems containsString="0" containsBlank="1" containsNumber="1" containsInteger="1" minValue="1" maxValue="11"/>
    </cacheField>
    <cacheField name="25" numFmtId="0">
      <sharedItems containsString="0" containsBlank="1" containsNumber="1" containsInteger="1" minValue="1" maxValue="11"/>
    </cacheField>
    <cacheField name="26" numFmtId="0">
      <sharedItems containsString="0" containsBlank="1" containsNumber="1" containsInteger="1" minValue="1" maxValue="15"/>
    </cacheField>
    <cacheField name="27" numFmtId="0">
      <sharedItems containsString="0" containsBlank="1" containsNumber="1" containsInteger="1" minValue="1" maxValue="8"/>
    </cacheField>
    <cacheField name="28" numFmtId="0">
      <sharedItems containsString="0" containsBlank="1" containsNumber="1" containsInteger="1" minValue="1" maxValue="11"/>
    </cacheField>
    <cacheField name="29" numFmtId="0">
      <sharedItems containsString="0" containsBlank="1" containsNumber="1" containsInteger="1" minValue="1" maxValue="13"/>
    </cacheField>
    <cacheField name="30" numFmtId="0">
      <sharedItems containsString="0" containsBlank="1" containsNumber="1" containsInteger="1" minValue="1" maxValue="74"/>
    </cacheField>
    <cacheField name="31" numFmtId="0">
      <sharedItems containsString="0" containsBlank="1" containsNumber="1" containsInteger="1" minValue="1" maxValue="90"/>
    </cacheField>
    <cacheField name="32" numFmtId="0">
      <sharedItems containsString="0" containsBlank="1" containsNumber="1" containsInteger="1" minValue="1" maxValue="72"/>
    </cacheField>
    <cacheField name="33" numFmtId="0">
      <sharedItems containsString="0" containsBlank="1" containsNumber="1" containsInteger="1" minValue="1" maxValue="60"/>
    </cacheField>
    <cacheField name="34" numFmtId="0">
      <sharedItems containsString="0" containsBlank="1" containsNumber="1" containsInteger="1" minValue="1" maxValue="40"/>
    </cacheField>
    <cacheField name="35" numFmtId="0">
      <sharedItems containsString="0" containsBlank="1" containsNumber="1" containsInteger="1" minValue="1" maxValue="27"/>
    </cacheField>
    <cacheField name="36" numFmtId="0">
      <sharedItems containsString="0" containsBlank="1" containsNumber="1" containsInteger="1" minValue="1" maxValue="8"/>
    </cacheField>
    <cacheField name="37" numFmtId="0">
      <sharedItems containsString="0" containsBlank="1" containsNumber="1" containsInteger="1" minValue="1" maxValue="8"/>
    </cacheField>
    <cacheField name="38" numFmtId="0">
      <sharedItems containsString="0" containsBlank="1" containsNumber="1" containsInteger="1" minValue="1" maxValue="4"/>
    </cacheField>
    <cacheField name="39" numFmtId="0">
      <sharedItems containsString="0" containsBlank="1" containsNumber="1" containsInteger="1" minValue="1" maxValue="3"/>
    </cacheField>
    <cacheField name="40" numFmtId="0">
      <sharedItems containsString="0" containsBlank="1" containsNumber="1" containsInteger="1" minValue="1" maxValue="2"/>
    </cacheField>
    <cacheField name="QTY" numFmtId="0">
      <sharedItems containsSemiMixedTypes="0" containsString="0" containsNumber="1" containsInteger="1" minValue="1" maxValue="363"/>
    </cacheField>
    <cacheField name="WHS" numFmtId="164">
      <sharedItems containsSemiMixedTypes="0" containsString="0" containsNumber="1" minValue="9.89" maxValue="28.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3">
  <r>
    <n v="4074"/>
    <s v="SS"/>
    <m/>
    <s v="SB20005-003"/>
    <s v="M67"/>
    <s v="M0418"/>
    <s v="TWIDDLE"/>
    <m/>
    <s v="COL"/>
    <s v="J10"/>
    <x v="0"/>
    <m/>
    <m/>
    <m/>
    <m/>
    <m/>
    <m/>
    <m/>
    <m/>
    <n v="4"/>
    <n v="4"/>
    <n v="8"/>
    <n v="8"/>
    <n v="8"/>
    <n v="8"/>
    <n v="8"/>
    <n v="8"/>
    <n v="8"/>
    <n v="4"/>
    <n v="4"/>
    <m/>
    <m/>
    <n v="72"/>
    <n v="18.8"/>
  </r>
  <r>
    <n v="4074"/>
    <s v="SS"/>
    <m/>
    <s v="SB20005-006"/>
    <s v="M67"/>
    <s v="M0418"/>
    <s v="TWIDDLE"/>
    <m/>
    <s v="COL"/>
    <m/>
    <x v="0"/>
    <m/>
    <m/>
    <m/>
    <m/>
    <m/>
    <m/>
    <m/>
    <m/>
    <n v="1"/>
    <n v="1"/>
    <n v="2"/>
    <n v="1"/>
    <n v="5"/>
    <n v="3"/>
    <n v="2"/>
    <n v="4"/>
    <m/>
    <m/>
    <m/>
    <m/>
    <m/>
    <n v="19"/>
    <n v="18.8"/>
  </r>
  <r>
    <n v="4074"/>
    <s v="SS"/>
    <m/>
    <s v="SB20105-003"/>
    <s v="P23"/>
    <s v="M0094"/>
    <s v="PENNY"/>
    <m/>
    <s v="COL"/>
    <s v="J8"/>
    <x v="0"/>
    <m/>
    <m/>
    <m/>
    <m/>
    <m/>
    <m/>
    <m/>
    <m/>
    <n v="2"/>
    <n v="2"/>
    <n v="4"/>
    <n v="4"/>
    <n v="4"/>
    <n v="4"/>
    <n v="2"/>
    <n v="2"/>
    <m/>
    <m/>
    <m/>
    <m/>
    <m/>
    <n v="24"/>
    <n v="20.5"/>
  </r>
  <r>
    <n v="5936"/>
    <s v="SS"/>
    <m/>
    <s v="SB27705-002"/>
    <s v="P21"/>
    <s v="M0422"/>
    <s v="GALAXY"/>
    <m/>
    <s v="COL"/>
    <m/>
    <x v="0"/>
    <m/>
    <m/>
    <m/>
    <m/>
    <n v="11"/>
    <n v="11"/>
    <n v="15"/>
    <n v="6"/>
    <n v="11"/>
    <n v="13"/>
    <n v="4"/>
    <n v="6"/>
    <n v="2"/>
    <n v="1"/>
    <n v="3"/>
    <m/>
    <m/>
    <m/>
    <m/>
    <m/>
    <m/>
    <n v="83"/>
    <n v="20.5"/>
  </r>
  <r>
    <n v="4074"/>
    <s v="SS"/>
    <m/>
    <s v="SB28905-002"/>
    <s v="C02"/>
    <s v="CC001"/>
    <s v="PHILLIE"/>
    <m/>
    <s v="COL"/>
    <s v="T34"/>
    <x v="0"/>
    <m/>
    <m/>
    <m/>
    <m/>
    <n v="3"/>
    <n v="3"/>
    <n v="3"/>
    <n v="3"/>
    <n v="3"/>
    <n v="3"/>
    <n v="3"/>
    <n v="3"/>
    <n v="3"/>
    <n v="3"/>
    <m/>
    <m/>
    <m/>
    <m/>
    <m/>
    <m/>
    <m/>
    <n v="30"/>
    <n v="15.4"/>
  </r>
  <r>
    <n v="4074"/>
    <s v="SS"/>
    <m/>
    <s v="SB29005-001"/>
    <s v="P11"/>
    <s v="M0426"/>
    <s v="WRAP BRIGHT"/>
    <m/>
    <s v="COL"/>
    <s v="T34"/>
    <x v="0"/>
    <m/>
    <m/>
    <m/>
    <m/>
    <n v="3"/>
    <n v="3"/>
    <n v="3"/>
    <n v="3"/>
    <n v="3"/>
    <n v="3"/>
    <n v="3"/>
    <n v="3"/>
    <n v="3"/>
    <n v="3"/>
    <m/>
    <m/>
    <m/>
    <m/>
    <m/>
    <m/>
    <m/>
    <n v="30"/>
    <n v="20.5"/>
  </r>
  <r>
    <n v="4074"/>
    <s v="SS"/>
    <m/>
    <s v="SB29105-001"/>
    <s v="P22"/>
    <s v="M0431"/>
    <s v="WRAP"/>
    <m/>
    <s v="COL"/>
    <m/>
    <x v="0"/>
    <m/>
    <m/>
    <m/>
    <m/>
    <m/>
    <m/>
    <m/>
    <m/>
    <n v="1"/>
    <n v="1"/>
    <n v="1"/>
    <n v="3"/>
    <n v="5"/>
    <n v="5"/>
    <n v="8"/>
    <n v="8"/>
    <n v="6"/>
    <n v="7"/>
    <n v="3"/>
    <m/>
    <m/>
    <n v="48"/>
    <n v="20.5"/>
  </r>
  <r>
    <n v="5936"/>
    <s v="SS"/>
    <m/>
    <s v="SB29105-001"/>
    <s v="P22"/>
    <s v="M0009"/>
    <s v="WRAP"/>
    <m/>
    <s v="COL"/>
    <m/>
    <x v="0"/>
    <m/>
    <m/>
    <m/>
    <m/>
    <m/>
    <m/>
    <m/>
    <m/>
    <m/>
    <m/>
    <n v="1"/>
    <n v="2"/>
    <n v="2"/>
    <n v="3"/>
    <n v="3"/>
    <n v="3"/>
    <n v="1"/>
    <n v="2"/>
    <n v="1"/>
    <m/>
    <m/>
    <n v="18"/>
    <n v="20.5"/>
  </r>
  <r>
    <n v="5936"/>
    <s v="SS"/>
    <m/>
    <n v="3645"/>
    <s v="M05"/>
    <s v="001"/>
    <s v="ATHLETIC"/>
    <m/>
    <s v="COL"/>
    <m/>
    <x v="0"/>
    <m/>
    <m/>
    <m/>
    <m/>
    <m/>
    <m/>
    <m/>
    <m/>
    <m/>
    <m/>
    <m/>
    <n v="1"/>
    <m/>
    <m/>
    <m/>
    <m/>
    <m/>
    <m/>
    <m/>
    <m/>
    <m/>
    <n v="1"/>
    <n v="17.399999999999999"/>
  </r>
  <r>
    <n v="5936"/>
    <s v="SS"/>
    <m/>
    <n v="3645"/>
    <s v="M05"/>
    <s v="107"/>
    <s v="ATHLETIC"/>
    <m/>
    <s v="COL"/>
    <m/>
    <x v="0"/>
    <m/>
    <m/>
    <m/>
    <m/>
    <m/>
    <m/>
    <m/>
    <m/>
    <m/>
    <n v="1"/>
    <n v="1"/>
    <m/>
    <m/>
    <m/>
    <m/>
    <m/>
    <m/>
    <m/>
    <m/>
    <m/>
    <m/>
    <n v="2"/>
    <n v="17.399999999999999"/>
  </r>
  <r>
    <n v="5936"/>
    <s v="SS"/>
    <m/>
    <n v="3646"/>
    <s v="M05"/>
    <s v="069"/>
    <s v="ATHLETIC"/>
    <m/>
    <s v="COL"/>
    <m/>
    <x v="0"/>
    <m/>
    <m/>
    <m/>
    <m/>
    <m/>
    <m/>
    <m/>
    <m/>
    <m/>
    <m/>
    <m/>
    <m/>
    <m/>
    <n v="1"/>
    <m/>
    <m/>
    <m/>
    <m/>
    <m/>
    <m/>
    <m/>
    <n v="1"/>
    <n v="19.899999999999999"/>
  </r>
  <r>
    <n v="5936"/>
    <s v="SS"/>
    <m/>
    <n v="3665"/>
    <s v="M07"/>
    <s v="038"/>
    <s v="PLUS BOY"/>
    <m/>
    <s v="COL"/>
    <m/>
    <x v="0"/>
    <m/>
    <m/>
    <m/>
    <m/>
    <m/>
    <m/>
    <m/>
    <m/>
    <m/>
    <n v="1"/>
    <n v="2"/>
    <n v="6"/>
    <n v="6"/>
    <n v="4"/>
    <n v="6"/>
    <n v="6"/>
    <m/>
    <m/>
    <m/>
    <m/>
    <m/>
    <n v="31"/>
    <n v="22.4"/>
  </r>
  <r>
    <n v="5936"/>
    <s v="SS"/>
    <m/>
    <n v="3665"/>
    <s v="M07"/>
    <s v="006"/>
    <s v="PLUS BOY"/>
    <m/>
    <s v="COL"/>
    <m/>
    <x v="0"/>
    <m/>
    <m/>
    <m/>
    <m/>
    <m/>
    <m/>
    <m/>
    <m/>
    <m/>
    <n v="2"/>
    <n v="1"/>
    <n v="2"/>
    <n v="1"/>
    <m/>
    <m/>
    <m/>
    <m/>
    <m/>
    <m/>
    <m/>
    <m/>
    <n v="6"/>
    <n v="22.4"/>
  </r>
  <r>
    <n v="5936"/>
    <s v="SS"/>
    <m/>
    <n v="3668"/>
    <s v="M30"/>
    <s v="006"/>
    <s v="FLASH BOY"/>
    <m/>
    <s v="COL"/>
    <m/>
    <x v="0"/>
    <m/>
    <m/>
    <m/>
    <m/>
    <m/>
    <m/>
    <m/>
    <m/>
    <m/>
    <m/>
    <m/>
    <m/>
    <m/>
    <m/>
    <m/>
    <n v="1"/>
    <m/>
    <m/>
    <m/>
    <m/>
    <m/>
    <n v="1"/>
    <n v="18.14"/>
  </r>
  <r>
    <n v="5936"/>
    <s v="SS"/>
    <m/>
    <n v="3669"/>
    <s v="M06"/>
    <s v="423"/>
    <s v="LIME BOY"/>
    <m/>
    <s v="COL"/>
    <m/>
    <x v="0"/>
    <m/>
    <m/>
    <m/>
    <m/>
    <m/>
    <m/>
    <m/>
    <m/>
    <m/>
    <m/>
    <m/>
    <m/>
    <m/>
    <n v="1"/>
    <m/>
    <m/>
    <m/>
    <m/>
    <m/>
    <m/>
    <m/>
    <n v="1"/>
    <n v="22.4"/>
  </r>
  <r>
    <n v="5936"/>
    <s v="SS"/>
    <m/>
    <n v="3669"/>
    <s v="M06"/>
    <s v="491"/>
    <s v="LIME BOY"/>
    <m/>
    <s v="COL"/>
    <m/>
    <x v="0"/>
    <m/>
    <m/>
    <m/>
    <m/>
    <m/>
    <m/>
    <m/>
    <m/>
    <m/>
    <m/>
    <m/>
    <m/>
    <m/>
    <n v="1"/>
    <m/>
    <m/>
    <m/>
    <m/>
    <m/>
    <m/>
    <m/>
    <n v="1"/>
    <n v="22.4"/>
  </r>
  <r>
    <n v="5936"/>
    <s v="SS"/>
    <m/>
    <n v="3593"/>
    <s v="C02"/>
    <s v="472"/>
    <s v="ALL"/>
    <m/>
    <s v="COL"/>
    <m/>
    <x v="0"/>
    <m/>
    <m/>
    <m/>
    <m/>
    <m/>
    <m/>
    <m/>
    <m/>
    <m/>
    <m/>
    <m/>
    <m/>
    <n v="1"/>
    <m/>
    <m/>
    <m/>
    <m/>
    <m/>
    <m/>
    <m/>
    <m/>
    <n v="1"/>
    <n v="19.899999999999999"/>
  </r>
  <r>
    <n v="5936"/>
    <s v="SS"/>
    <m/>
    <n v="3595"/>
    <s v="C02"/>
    <s v="006"/>
    <s v="ALL"/>
    <m/>
    <s v="COL"/>
    <m/>
    <x v="0"/>
    <m/>
    <m/>
    <m/>
    <m/>
    <m/>
    <m/>
    <m/>
    <m/>
    <m/>
    <m/>
    <m/>
    <m/>
    <n v="2"/>
    <m/>
    <m/>
    <m/>
    <m/>
    <m/>
    <m/>
    <m/>
    <m/>
    <n v="2"/>
    <n v="17.399999999999999"/>
  </r>
  <r>
    <n v="5936"/>
    <s v="SS"/>
    <m/>
    <n v="3595"/>
    <s v="C02"/>
    <s v="038"/>
    <s v="ALL"/>
    <m/>
    <s v="COL"/>
    <m/>
    <x v="0"/>
    <m/>
    <m/>
    <m/>
    <m/>
    <m/>
    <m/>
    <m/>
    <m/>
    <m/>
    <m/>
    <n v="1"/>
    <m/>
    <m/>
    <m/>
    <m/>
    <m/>
    <m/>
    <m/>
    <m/>
    <m/>
    <m/>
    <n v="1"/>
    <n v="17.399999999999999"/>
  </r>
  <r>
    <n v="4074"/>
    <s v="SS"/>
    <m/>
    <n v="3601"/>
    <s v="M05"/>
    <s v="174"/>
    <s v="RAUL  BOY"/>
    <m/>
    <s v="COL"/>
    <m/>
    <x v="0"/>
    <m/>
    <m/>
    <m/>
    <m/>
    <m/>
    <m/>
    <m/>
    <m/>
    <m/>
    <m/>
    <n v="74"/>
    <n v="90"/>
    <n v="72"/>
    <n v="60"/>
    <n v="40"/>
    <n v="27"/>
    <m/>
    <m/>
    <m/>
    <m/>
    <m/>
    <n v="363"/>
    <n v="22.4"/>
  </r>
  <r>
    <n v="5936"/>
    <s v="SS"/>
    <m/>
    <n v="3601"/>
    <s v="M05"/>
    <s v="006"/>
    <s v="RAUL  BOY"/>
    <m/>
    <s v="COL"/>
    <m/>
    <x v="0"/>
    <m/>
    <m/>
    <m/>
    <m/>
    <m/>
    <m/>
    <m/>
    <m/>
    <m/>
    <m/>
    <m/>
    <m/>
    <m/>
    <m/>
    <m/>
    <m/>
    <m/>
    <m/>
    <n v="1"/>
    <n v="3"/>
    <n v="2"/>
    <n v="6"/>
    <n v="22.4"/>
  </r>
  <r>
    <n v="5936"/>
    <s v="SS"/>
    <m/>
    <n v="3601"/>
    <s v="M05"/>
    <s v="069"/>
    <s v="RAUL  BOY"/>
    <m/>
    <s v="COL"/>
    <m/>
    <x v="0"/>
    <m/>
    <m/>
    <m/>
    <m/>
    <m/>
    <m/>
    <m/>
    <m/>
    <m/>
    <m/>
    <n v="1"/>
    <m/>
    <m/>
    <m/>
    <m/>
    <m/>
    <m/>
    <m/>
    <m/>
    <m/>
    <m/>
    <n v="1"/>
    <n v="22.4"/>
  </r>
  <r>
    <n v="5936"/>
    <s v="SS"/>
    <m/>
    <n v="3602"/>
    <s v="M05"/>
    <s v="006"/>
    <s v="RAUL  BOY"/>
    <m/>
    <s v="COL"/>
    <m/>
    <x v="0"/>
    <m/>
    <m/>
    <m/>
    <m/>
    <m/>
    <m/>
    <m/>
    <m/>
    <m/>
    <m/>
    <m/>
    <m/>
    <m/>
    <m/>
    <m/>
    <m/>
    <n v="1"/>
    <n v="3"/>
    <m/>
    <m/>
    <m/>
    <n v="4"/>
    <n v="22.4"/>
  </r>
  <r>
    <n v="5936"/>
    <s v="SS"/>
    <m/>
    <n v="3603"/>
    <s v="T05"/>
    <s v="006"/>
    <s v="MOSH JUNIOR"/>
    <m/>
    <s v="COL"/>
    <m/>
    <x v="0"/>
    <m/>
    <m/>
    <m/>
    <m/>
    <m/>
    <m/>
    <m/>
    <m/>
    <m/>
    <m/>
    <m/>
    <n v="1"/>
    <m/>
    <m/>
    <m/>
    <m/>
    <m/>
    <m/>
    <m/>
    <m/>
    <m/>
    <n v="1"/>
    <n v="17.399999999999999"/>
  </r>
  <r>
    <n v="5936"/>
    <s v="SS"/>
    <m/>
    <n v="3608"/>
    <s v="A02"/>
    <s v="027"/>
    <s v="BARCA JUNIOR"/>
    <m/>
    <s v="COL"/>
    <m/>
    <x v="0"/>
    <m/>
    <m/>
    <m/>
    <m/>
    <m/>
    <m/>
    <m/>
    <m/>
    <m/>
    <m/>
    <m/>
    <m/>
    <m/>
    <n v="1"/>
    <m/>
    <m/>
    <m/>
    <m/>
    <m/>
    <m/>
    <m/>
    <n v="1"/>
    <n v="22.4"/>
  </r>
  <r>
    <n v="5936"/>
    <s v="SS"/>
    <m/>
    <n v="3608"/>
    <s v="A01"/>
    <s v="006"/>
    <s v="BARCA JUNIOR"/>
    <m/>
    <s v="COL"/>
    <m/>
    <x v="0"/>
    <m/>
    <m/>
    <m/>
    <m/>
    <m/>
    <m/>
    <m/>
    <m/>
    <m/>
    <m/>
    <m/>
    <n v="1"/>
    <m/>
    <m/>
    <m/>
    <m/>
    <m/>
    <m/>
    <m/>
    <m/>
    <n v="1"/>
    <n v="2"/>
    <n v="22.4"/>
  </r>
  <r>
    <n v="5936"/>
    <s v="SS"/>
    <m/>
    <n v="3608"/>
    <s v="A01"/>
    <s v="069"/>
    <s v="BARCA JUNIOR"/>
    <m/>
    <s v="COL"/>
    <m/>
    <x v="0"/>
    <m/>
    <m/>
    <m/>
    <m/>
    <m/>
    <m/>
    <m/>
    <m/>
    <m/>
    <m/>
    <m/>
    <m/>
    <m/>
    <n v="1"/>
    <m/>
    <m/>
    <m/>
    <m/>
    <m/>
    <m/>
    <m/>
    <n v="1"/>
    <n v="22.4"/>
  </r>
  <r>
    <n v="5936"/>
    <s v="SS"/>
    <m/>
    <n v="3610"/>
    <s v="A02"/>
    <s v="027"/>
    <s v="CAR JUNIOR"/>
    <s v="N"/>
    <s v="COL"/>
    <m/>
    <x v="0"/>
    <m/>
    <m/>
    <m/>
    <m/>
    <m/>
    <m/>
    <m/>
    <m/>
    <m/>
    <m/>
    <m/>
    <m/>
    <m/>
    <n v="1"/>
    <m/>
    <m/>
    <m/>
    <m/>
    <m/>
    <m/>
    <m/>
    <n v="1"/>
    <n v="22.4"/>
  </r>
  <r>
    <n v="5936"/>
    <s v="SS"/>
    <m/>
    <n v="3610"/>
    <s v="A01"/>
    <s v="069"/>
    <s v="CAR JUNIOR"/>
    <s v="N"/>
    <s v="COL"/>
    <m/>
    <x v="0"/>
    <m/>
    <m/>
    <m/>
    <m/>
    <m/>
    <m/>
    <m/>
    <m/>
    <m/>
    <m/>
    <m/>
    <m/>
    <m/>
    <n v="1"/>
    <m/>
    <m/>
    <m/>
    <m/>
    <m/>
    <m/>
    <m/>
    <n v="1"/>
    <n v="22.4"/>
  </r>
  <r>
    <n v="4074"/>
    <s v="SS"/>
    <m/>
    <s v="SB00204-001"/>
    <s v="A01"/>
    <s v="M0159"/>
    <s v="BARCA"/>
    <m/>
    <s v="COL"/>
    <m/>
    <x v="0"/>
    <m/>
    <m/>
    <m/>
    <m/>
    <n v="1"/>
    <n v="1"/>
    <n v="4"/>
    <n v="6"/>
    <n v="3"/>
    <n v="3"/>
    <n v="2"/>
    <n v="4"/>
    <n v="7"/>
    <n v="3"/>
    <n v="2"/>
    <m/>
    <m/>
    <m/>
    <m/>
    <m/>
    <m/>
    <n v="36"/>
    <n v="25.6"/>
  </r>
  <r>
    <n v="4074"/>
    <s v="SS"/>
    <m/>
    <s v="SB02205-009"/>
    <s v="P64"/>
    <s v="M0169"/>
    <s v="AIDEN"/>
    <m/>
    <s v="COL"/>
    <s v="J11"/>
    <x v="0"/>
    <m/>
    <m/>
    <m/>
    <m/>
    <m/>
    <m/>
    <m/>
    <m/>
    <m/>
    <m/>
    <m/>
    <n v="1"/>
    <n v="1"/>
    <n v="1"/>
    <n v="2"/>
    <n v="2"/>
    <n v="2"/>
    <n v="2"/>
    <n v="1"/>
    <m/>
    <m/>
    <n v="12"/>
    <n v="20.5"/>
  </r>
  <r>
    <n v="5936"/>
    <s v="SS"/>
    <m/>
    <s v="SB02405-004"/>
    <s v="N47"/>
    <s v="M0213"/>
    <s v="SHINE"/>
    <m/>
    <s v="COL"/>
    <m/>
    <x v="0"/>
    <m/>
    <m/>
    <m/>
    <m/>
    <m/>
    <n v="1"/>
    <n v="2"/>
    <n v="1"/>
    <n v="1"/>
    <n v="1"/>
    <n v="1"/>
    <m/>
    <m/>
    <m/>
    <m/>
    <m/>
    <m/>
    <m/>
    <m/>
    <m/>
    <m/>
    <n v="7"/>
    <n v="20.5"/>
  </r>
  <r>
    <n v="4074"/>
    <s v="SS"/>
    <m/>
    <s v="SB07505-006"/>
    <s v="N47"/>
    <s v="M0420"/>
    <s v="MOSH"/>
    <m/>
    <s v="COL"/>
    <m/>
    <x v="0"/>
    <m/>
    <m/>
    <m/>
    <m/>
    <n v="1"/>
    <n v="4"/>
    <n v="1"/>
    <n v="4"/>
    <n v="2"/>
    <n v="3"/>
    <n v="4"/>
    <n v="1"/>
    <n v="4"/>
    <n v="1"/>
    <m/>
    <m/>
    <m/>
    <m/>
    <m/>
    <m/>
    <m/>
    <n v="25"/>
    <n v="17.899999999999999"/>
  </r>
  <r>
    <n v="4074"/>
    <s v="SS"/>
    <m/>
    <s v="SB09105-003"/>
    <s v="N58"/>
    <s v="CC003"/>
    <s v="CLAPTON"/>
    <m/>
    <s v="COL"/>
    <s v="KR"/>
    <x v="0"/>
    <m/>
    <m/>
    <m/>
    <m/>
    <m/>
    <m/>
    <m/>
    <m/>
    <m/>
    <m/>
    <n v="8"/>
    <n v="8"/>
    <n v="16"/>
    <n v="16"/>
    <n v="16"/>
    <n v="16"/>
    <n v="8"/>
    <n v="8"/>
    <m/>
    <m/>
    <m/>
    <n v="96"/>
    <n v="17.899999999999999"/>
  </r>
  <r>
    <n v="5936"/>
    <s v="SS"/>
    <m/>
    <s v="SB14805-001"/>
    <s v="T05"/>
    <s v="CC015"/>
    <s v="URBANTRAIL"/>
    <m/>
    <s v="COL"/>
    <m/>
    <x v="0"/>
    <m/>
    <m/>
    <m/>
    <m/>
    <m/>
    <m/>
    <m/>
    <m/>
    <n v="2"/>
    <n v="1"/>
    <n v="7"/>
    <n v="6"/>
    <n v="10"/>
    <n v="7"/>
    <n v="5"/>
    <n v="5"/>
    <m/>
    <n v="2"/>
    <m/>
    <m/>
    <m/>
    <n v="45"/>
    <n v="25.6"/>
  </r>
  <r>
    <n v="5936"/>
    <s v="SS"/>
    <m/>
    <s v="SB14805-001"/>
    <s v="T05"/>
    <s v="CD003"/>
    <s v="URBANTRAIL"/>
    <m/>
    <s v="COL"/>
    <m/>
    <x v="0"/>
    <m/>
    <m/>
    <m/>
    <m/>
    <m/>
    <m/>
    <m/>
    <m/>
    <n v="4"/>
    <n v="5"/>
    <n v="4"/>
    <n v="4"/>
    <n v="10"/>
    <n v="4"/>
    <n v="9"/>
    <n v="1"/>
    <m/>
    <n v="4"/>
    <m/>
    <m/>
    <m/>
    <n v="45"/>
    <n v="25.6"/>
  </r>
  <r>
    <n v="5936"/>
    <s v="SS"/>
    <m/>
    <n v="3622"/>
    <s v="M49"/>
    <s v="172"/>
    <s v="LEVI"/>
    <m/>
    <s v="COL"/>
    <m/>
    <x v="0"/>
    <m/>
    <m/>
    <m/>
    <m/>
    <m/>
    <m/>
    <m/>
    <m/>
    <m/>
    <m/>
    <m/>
    <m/>
    <m/>
    <m/>
    <m/>
    <m/>
    <n v="1"/>
    <m/>
    <m/>
    <m/>
    <m/>
    <n v="1"/>
    <n v="14.9"/>
  </r>
  <r>
    <n v="5936"/>
    <s v="SS"/>
    <m/>
    <s v="SB07606-009"/>
    <s v="N50"/>
    <s v="CC001"/>
    <s v="LEVI"/>
    <m/>
    <s v="COL"/>
    <m/>
    <x v="0"/>
    <m/>
    <m/>
    <m/>
    <m/>
    <n v="1"/>
    <n v="1"/>
    <n v="1"/>
    <n v="1"/>
    <n v="2"/>
    <n v="2"/>
    <n v="2"/>
    <n v="2"/>
    <n v="1"/>
    <n v="1"/>
    <n v="1"/>
    <m/>
    <m/>
    <m/>
    <m/>
    <m/>
    <m/>
    <n v="15"/>
    <n v="17.899999999999999"/>
  </r>
  <r>
    <n v="5936"/>
    <s v="SS"/>
    <m/>
    <n v="3616"/>
    <s v="D01"/>
    <s v="069"/>
    <s v="OASI JUNIOR BOY"/>
    <m/>
    <s v="COL"/>
    <m/>
    <x v="0"/>
    <m/>
    <m/>
    <m/>
    <m/>
    <m/>
    <m/>
    <m/>
    <m/>
    <m/>
    <m/>
    <m/>
    <m/>
    <m/>
    <m/>
    <m/>
    <m/>
    <m/>
    <n v="1"/>
    <m/>
    <m/>
    <m/>
    <n v="1"/>
    <n v="17.399999999999999"/>
  </r>
  <r>
    <n v="5936"/>
    <s v="SS"/>
    <m/>
    <n v="3622"/>
    <s v="M49"/>
    <s v="006"/>
    <s v="LEVI"/>
    <m/>
    <s v="COL"/>
    <m/>
    <x v="0"/>
    <m/>
    <m/>
    <m/>
    <m/>
    <m/>
    <m/>
    <m/>
    <m/>
    <m/>
    <m/>
    <m/>
    <m/>
    <m/>
    <n v="1"/>
    <m/>
    <m/>
    <n v="1"/>
    <m/>
    <m/>
    <m/>
    <m/>
    <n v="2"/>
    <n v="14.9"/>
  </r>
  <r>
    <n v="5936"/>
    <s v="SS"/>
    <m/>
    <n v="3572"/>
    <s v="M05"/>
    <s v="377"/>
    <s v="RAUL GIRL"/>
    <m/>
    <s v="COL"/>
    <m/>
    <x v="1"/>
    <m/>
    <m/>
    <m/>
    <m/>
    <m/>
    <m/>
    <m/>
    <m/>
    <m/>
    <m/>
    <m/>
    <m/>
    <m/>
    <m/>
    <m/>
    <n v="1"/>
    <m/>
    <m/>
    <m/>
    <m/>
    <m/>
    <n v="1"/>
    <n v="22.4"/>
  </r>
  <r>
    <n v="5936"/>
    <s v="SS"/>
    <m/>
    <n v="3572"/>
    <s v="M05"/>
    <s v="383"/>
    <s v="RAUL GIRL"/>
    <m/>
    <s v="COL"/>
    <m/>
    <x v="1"/>
    <m/>
    <m/>
    <m/>
    <m/>
    <m/>
    <m/>
    <m/>
    <m/>
    <m/>
    <m/>
    <m/>
    <m/>
    <n v="2"/>
    <m/>
    <m/>
    <m/>
    <m/>
    <m/>
    <m/>
    <m/>
    <n v="1"/>
    <n v="3"/>
    <n v="22.4"/>
  </r>
  <r>
    <n v="5936"/>
    <s v="SS"/>
    <m/>
    <n v="3573"/>
    <s v="M05"/>
    <s v="383"/>
    <s v="RAUL GIRL"/>
    <m/>
    <s v="COL"/>
    <m/>
    <x v="1"/>
    <m/>
    <m/>
    <m/>
    <m/>
    <m/>
    <m/>
    <m/>
    <m/>
    <m/>
    <m/>
    <m/>
    <n v="1"/>
    <m/>
    <m/>
    <m/>
    <m/>
    <m/>
    <m/>
    <m/>
    <m/>
    <m/>
    <n v="1"/>
    <n v="22.4"/>
  </r>
  <r>
    <n v="5936"/>
    <s v="SS"/>
    <m/>
    <n v="3576"/>
    <s v="M30"/>
    <s v="038"/>
    <s v="FAITH"/>
    <m/>
    <s v="COL"/>
    <m/>
    <x v="1"/>
    <m/>
    <m/>
    <m/>
    <m/>
    <m/>
    <m/>
    <m/>
    <m/>
    <m/>
    <m/>
    <m/>
    <m/>
    <n v="2"/>
    <m/>
    <n v="2"/>
    <n v="2"/>
    <m/>
    <n v="1"/>
    <m/>
    <m/>
    <m/>
    <n v="7"/>
    <n v="17.399999999999999"/>
  </r>
  <r>
    <n v="5936"/>
    <s v="SS"/>
    <m/>
    <n v="3581"/>
    <s v="C02"/>
    <s v="456"/>
    <s v="STAR"/>
    <m/>
    <s v="COL"/>
    <m/>
    <x v="1"/>
    <m/>
    <m/>
    <m/>
    <m/>
    <m/>
    <m/>
    <m/>
    <m/>
    <m/>
    <n v="1"/>
    <n v="1"/>
    <m/>
    <m/>
    <n v="2"/>
    <m/>
    <m/>
    <m/>
    <m/>
    <m/>
    <m/>
    <m/>
    <n v="4"/>
    <n v="19.899999999999999"/>
  </r>
  <r>
    <n v="5936"/>
    <s v="SS"/>
    <m/>
    <n v="3582"/>
    <s v="C02"/>
    <s v="455"/>
    <s v="STAR"/>
    <m/>
    <s v="COL"/>
    <m/>
    <x v="1"/>
    <m/>
    <m/>
    <m/>
    <m/>
    <m/>
    <m/>
    <m/>
    <m/>
    <m/>
    <m/>
    <n v="1"/>
    <m/>
    <m/>
    <m/>
    <m/>
    <m/>
    <m/>
    <m/>
    <m/>
    <m/>
    <m/>
    <n v="1"/>
    <n v="14.9"/>
  </r>
  <r>
    <n v="4074"/>
    <s v="SS"/>
    <m/>
    <n v="3584"/>
    <s v="M17"/>
    <s v="038"/>
    <s v="LAUREN"/>
    <m/>
    <s v="COL"/>
    <s v="JE"/>
    <x v="1"/>
    <m/>
    <m/>
    <m/>
    <m/>
    <m/>
    <m/>
    <m/>
    <m/>
    <m/>
    <n v="2"/>
    <n v="4"/>
    <n v="4"/>
    <n v="4"/>
    <n v="4"/>
    <n v="4"/>
    <n v="4"/>
    <n v="2"/>
    <n v="2"/>
    <m/>
    <m/>
    <m/>
    <n v="30"/>
    <n v="17.399999999999999"/>
  </r>
  <r>
    <n v="4074"/>
    <s v="SS"/>
    <m/>
    <n v="3631"/>
    <s v="T05"/>
    <s v="038"/>
    <s v="MOSH GIRL"/>
    <m/>
    <s v="COL"/>
    <m/>
    <x v="1"/>
    <m/>
    <m/>
    <m/>
    <m/>
    <m/>
    <m/>
    <m/>
    <m/>
    <m/>
    <n v="1"/>
    <n v="4"/>
    <n v="3"/>
    <n v="3"/>
    <n v="3"/>
    <m/>
    <m/>
    <m/>
    <m/>
    <m/>
    <m/>
    <m/>
    <n v="14"/>
    <n v="17.399999999999999"/>
  </r>
  <r>
    <n v="5936"/>
    <s v="SS"/>
    <m/>
    <n v="3631"/>
    <s v="T10"/>
    <s v="191"/>
    <s v="MOSH GIRL"/>
    <m/>
    <s v="COL"/>
    <m/>
    <x v="1"/>
    <m/>
    <m/>
    <m/>
    <m/>
    <m/>
    <m/>
    <m/>
    <m/>
    <m/>
    <n v="1"/>
    <m/>
    <m/>
    <m/>
    <m/>
    <m/>
    <m/>
    <m/>
    <m/>
    <m/>
    <m/>
    <n v="1"/>
    <n v="2"/>
    <n v="17.399999999999999"/>
  </r>
  <r>
    <n v="5936"/>
    <s v="SS"/>
    <m/>
    <n v="3632"/>
    <s v="T08"/>
    <s v="010"/>
    <s v="MOSH GIRL"/>
    <m/>
    <s v="COL"/>
    <m/>
    <x v="1"/>
    <m/>
    <m/>
    <m/>
    <m/>
    <m/>
    <m/>
    <m/>
    <m/>
    <m/>
    <m/>
    <m/>
    <m/>
    <m/>
    <m/>
    <m/>
    <n v="1"/>
    <m/>
    <m/>
    <m/>
    <m/>
    <m/>
    <n v="1"/>
    <n v="17.399999999999999"/>
  </r>
  <r>
    <n v="5936"/>
    <s v="SS"/>
    <m/>
    <n v="3632"/>
    <s v="T08"/>
    <s v="066"/>
    <s v="MOSH GIRL"/>
    <m/>
    <s v="COL"/>
    <m/>
    <x v="1"/>
    <m/>
    <m/>
    <m/>
    <m/>
    <m/>
    <m/>
    <m/>
    <m/>
    <m/>
    <m/>
    <m/>
    <m/>
    <n v="1"/>
    <m/>
    <m/>
    <n v="1"/>
    <m/>
    <m/>
    <m/>
    <m/>
    <m/>
    <n v="2"/>
    <n v="17.399999999999999"/>
  </r>
  <r>
    <n v="5936"/>
    <s v="SS"/>
    <m/>
    <n v="3643"/>
    <s v="D01"/>
    <s v="038"/>
    <s v="OASI JUNIOR GIRL"/>
    <m/>
    <s v="COL"/>
    <m/>
    <x v="1"/>
    <m/>
    <m/>
    <m/>
    <m/>
    <m/>
    <m/>
    <m/>
    <m/>
    <m/>
    <m/>
    <n v="1"/>
    <n v="1"/>
    <n v="2"/>
    <m/>
    <n v="1"/>
    <m/>
    <m/>
    <n v="1"/>
    <m/>
    <m/>
    <m/>
    <n v="6"/>
    <n v="17.399999999999999"/>
  </r>
  <r>
    <n v="5936"/>
    <s v="SS"/>
    <m/>
    <n v="3643"/>
    <s v="D04"/>
    <s v="034"/>
    <s v="OASI JUNIOR GIRL"/>
    <m/>
    <s v="COL"/>
    <m/>
    <x v="1"/>
    <m/>
    <m/>
    <m/>
    <m/>
    <m/>
    <m/>
    <m/>
    <m/>
    <m/>
    <m/>
    <m/>
    <n v="1"/>
    <m/>
    <m/>
    <m/>
    <m/>
    <m/>
    <m/>
    <m/>
    <m/>
    <m/>
    <n v="1"/>
    <n v="17.399999999999999"/>
  </r>
  <r>
    <n v="5936"/>
    <s v="SS"/>
    <m/>
    <n v="3651"/>
    <s v="M17"/>
    <s v="191"/>
    <s v="COOL"/>
    <m/>
    <s v="COL"/>
    <m/>
    <x v="1"/>
    <m/>
    <m/>
    <m/>
    <m/>
    <m/>
    <m/>
    <m/>
    <m/>
    <m/>
    <m/>
    <m/>
    <n v="2"/>
    <m/>
    <m/>
    <m/>
    <m/>
    <m/>
    <m/>
    <m/>
    <m/>
    <m/>
    <n v="2"/>
    <n v="19.899999999999999"/>
  </r>
  <r>
    <n v="5936"/>
    <s v="SS"/>
    <m/>
    <n v="3663"/>
    <s v="D04"/>
    <s v="031"/>
    <s v="OASI JUNIOR GIRL"/>
    <m/>
    <s v="COL"/>
    <m/>
    <x v="1"/>
    <m/>
    <m/>
    <m/>
    <m/>
    <m/>
    <m/>
    <m/>
    <m/>
    <n v="1"/>
    <n v="2"/>
    <n v="1"/>
    <m/>
    <n v="1"/>
    <m/>
    <m/>
    <m/>
    <m/>
    <m/>
    <m/>
    <m/>
    <m/>
    <n v="5"/>
    <n v="17.399999999999999"/>
  </r>
  <r>
    <n v="5936"/>
    <s v="SS"/>
    <m/>
    <n v="3663"/>
    <s v="D04"/>
    <s v="034"/>
    <s v="OASI JUNIOR GIRL"/>
    <m/>
    <s v="COL"/>
    <m/>
    <x v="1"/>
    <m/>
    <m/>
    <m/>
    <m/>
    <m/>
    <m/>
    <m/>
    <m/>
    <m/>
    <m/>
    <m/>
    <n v="1"/>
    <n v="2"/>
    <m/>
    <n v="1"/>
    <m/>
    <m/>
    <m/>
    <m/>
    <m/>
    <m/>
    <n v="4"/>
    <n v="17.399999999999999"/>
  </r>
  <r>
    <n v="5936"/>
    <s v="SS"/>
    <m/>
    <n v="3663"/>
    <s v="D01"/>
    <s v="038"/>
    <s v="OASI JUNIOR GIRL"/>
    <m/>
    <s v="COL"/>
    <m/>
    <x v="1"/>
    <m/>
    <m/>
    <m/>
    <m/>
    <m/>
    <m/>
    <m/>
    <m/>
    <m/>
    <m/>
    <n v="1"/>
    <n v="1"/>
    <m/>
    <m/>
    <m/>
    <m/>
    <m/>
    <m/>
    <m/>
    <m/>
    <m/>
    <n v="2"/>
    <n v="17.399999999999999"/>
  </r>
  <r>
    <n v="5936"/>
    <s v="SS"/>
    <m/>
    <n v="3586"/>
    <s v="M02"/>
    <s v="380"/>
    <s v="MAIA"/>
    <m/>
    <s v="COL"/>
    <m/>
    <x v="1"/>
    <m/>
    <m/>
    <m/>
    <m/>
    <m/>
    <m/>
    <m/>
    <m/>
    <m/>
    <n v="1"/>
    <n v="1"/>
    <m/>
    <m/>
    <n v="2"/>
    <m/>
    <m/>
    <m/>
    <m/>
    <m/>
    <m/>
    <m/>
    <n v="4"/>
    <n v="19.899999999999999"/>
  </r>
  <r>
    <n v="5936"/>
    <s v="SS"/>
    <m/>
    <n v="3586"/>
    <s v="M02"/>
    <s v="034"/>
    <s v="MAIA"/>
    <m/>
    <s v="COL"/>
    <m/>
    <x v="1"/>
    <m/>
    <m/>
    <m/>
    <m/>
    <m/>
    <m/>
    <m/>
    <m/>
    <m/>
    <m/>
    <m/>
    <n v="1"/>
    <m/>
    <m/>
    <m/>
    <m/>
    <m/>
    <m/>
    <m/>
    <m/>
    <m/>
    <n v="1"/>
    <n v="19.899999999999999"/>
  </r>
  <r>
    <n v="5936"/>
    <s v="SS"/>
    <m/>
    <n v="3666"/>
    <s v="M30"/>
    <s v="038"/>
    <s v="FLASH GIRL"/>
    <m/>
    <s v="COL"/>
    <m/>
    <x v="1"/>
    <m/>
    <m/>
    <m/>
    <m/>
    <m/>
    <m/>
    <m/>
    <m/>
    <n v="1"/>
    <m/>
    <m/>
    <m/>
    <m/>
    <m/>
    <m/>
    <m/>
    <m/>
    <m/>
    <m/>
    <m/>
    <m/>
    <n v="1"/>
    <n v="18.14"/>
  </r>
  <r>
    <n v="5936"/>
    <s v="SS"/>
    <m/>
    <s v="SG02405-004"/>
    <s v="N47"/>
    <s v="M0287"/>
    <s v="SHINE"/>
    <m/>
    <s v="COL"/>
    <m/>
    <x v="1"/>
    <m/>
    <m/>
    <m/>
    <m/>
    <m/>
    <m/>
    <m/>
    <m/>
    <n v="1"/>
    <m/>
    <m/>
    <n v="1"/>
    <n v="2"/>
    <m/>
    <n v="1"/>
    <m/>
    <m/>
    <m/>
    <m/>
    <m/>
    <m/>
    <n v="5"/>
    <n v="20.5"/>
  </r>
  <r>
    <n v="5936"/>
    <s v="SS"/>
    <m/>
    <s v="SG02405-010"/>
    <s v="P13"/>
    <s v="M0403"/>
    <s v="SHINE"/>
    <m/>
    <s v="COL"/>
    <m/>
    <x v="1"/>
    <m/>
    <m/>
    <m/>
    <m/>
    <n v="1"/>
    <n v="2"/>
    <n v="4"/>
    <n v="4"/>
    <n v="2"/>
    <n v="2"/>
    <n v="1"/>
    <n v="1"/>
    <m/>
    <m/>
    <m/>
    <m/>
    <m/>
    <m/>
    <m/>
    <m/>
    <m/>
    <n v="17"/>
    <n v="20.5"/>
  </r>
  <r>
    <n v="4074"/>
    <s v="SS"/>
    <m/>
    <s v="SG07505-004"/>
    <s v="N45"/>
    <s v="M0177"/>
    <s v="MOSH"/>
    <m/>
    <s v="COL"/>
    <m/>
    <x v="1"/>
    <m/>
    <m/>
    <m/>
    <m/>
    <m/>
    <m/>
    <m/>
    <n v="8"/>
    <n v="7"/>
    <n v="3"/>
    <n v="11"/>
    <n v="5"/>
    <n v="14"/>
    <n v="6"/>
    <m/>
    <m/>
    <m/>
    <m/>
    <m/>
    <m/>
    <m/>
    <n v="54"/>
    <n v="17.899999999999999"/>
  </r>
  <r>
    <n v="4074"/>
    <s v="SS"/>
    <m/>
    <s v="SG07505-005"/>
    <s v="T08"/>
    <s v="CO002"/>
    <s v="MOSH"/>
    <m/>
    <s v="COL"/>
    <m/>
    <x v="1"/>
    <m/>
    <m/>
    <m/>
    <m/>
    <m/>
    <m/>
    <m/>
    <n v="4"/>
    <n v="3"/>
    <n v="5"/>
    <n v="10"/>
    <n v="10"/>
    <n v="10"/>
    <n v="10"/>
    <n v="10"/>
    <n v="10"/>
    <n v="8"/>
    <n v="3"/>
    <m/>
    <m/>
    <m/>
    <n v="83"/>
    <n v="17.899999999999999"/>
  </r>
  <r>
    <n v="4074"/>
    <s v="SS"/>
    <m/>
    <s v="SG07505-005"/>
    <s v="T08"/>
    <s v="M9999"/>
    <s v="MOSH"/>
    <m/>
    <s v="COL"/>
    <m/>
    <x v="1"/>
    <m/>
    <m/>
    <m/>
    <m/>
    <m/>
    <m/>
    <m/>
    <m/>
    <m/>
    <m/>
    <n v="15"/>
    <n v="15"/>
    <n v="10"/>
    <n v="11"/>
    <n v="11"/>
    <m/>
    <m/>
    <m/>
    <m/>
    <m/>
    <m/>
    <n v="62"/>
    <n v="17.899999999999999"/>
  </r>
  <r>
    <n v="4074"/>
    <s v="SS"/>
    <m/>
    <s v="SG08906-004"/>
    <s v="P37"/>
    <s v="M0179"/>
    <s v="SHEILA"/>
    <m/>
    <s v="COL"/>
    <s v="J11"/>
    <x v="1"/>
    <m/>
    <m/>
    <m/>
    <m/>
    <m/>
    <m/>
    <m/>
    <m/>
    <m/>
    <m/>
    <m/>
    <n v="3"/>
    <n v="3"/>
    <n v="3"/>
    <n v="6"/>
    <n v="6"/>
    <n v="6"/>
    <n v="6"/>
    <n v="3"/>
    <m/>
    <m/>
    <n v="36"/>
    <n v="17.899999999999999"/>
  </r>
  <r>
    <n v="4074"/>
    <s v="SS"/>
    <m/>
    <s v="SG08906-004"/>
    <s v="P37"/>
    <s v="M0232"/>
    <s v="SHEILA"/>
    <m/>
    <s v="COL"/>
    <s v="J11"/>
    <x v="1"/>
    <m/>
    <m/>
    <m/>
    <m/>
    <m/>
    <m/>
    <m/>
    <m/>
    <m/>
    <m/>
    <m/>
    <n v="1"/>
    <n v="1"/>
    <n v="1"/>
    <n v="2"/>
    <n v="2"/>
    <n v="2"/>
    <n v="2"/>
    <n v="1"/>
    <m/>
    <m/>
    <n v="12"/>
    <n v="17.899999999999999"/>
  </r>
  <r>
    <n v="5936"/>
    <s v="SS"/>
    <m/>
    <s v="SG28106-001"/>
    <s v="M67"/>
    <s v="M0152"/>
    <s v="SPONGY BRIGHT"/>
    <m/>
    <s v="COL"/>
    <m/>
    <x v="1"/>
    <n v="1"/>
    <n v="1"/>
    <n v="1"/>
    <n v="1"/>
    <n v="10"/>
    <n v="8"/>
    <n v="6"/>
    <m/>
    <m/>
    <m/>
    <m/>
    <m/>
    <m/>
    <m/>
    <m/>
    <m/>
    <m/>
    <m/>
    <m/>
    <m/>
    <m/>
    <n v="28"/>
    <n v="18.8"/>
  </r>
  <r>
    <n v="5936"/>
    <s v="SS"/>
    <m/>
    <s v="SG28905-003"/>
    <s v="T06"/>
    <s v="CA001"/>
    <s v="PHILLIE"/>
    <m/>
    <s v="COL"/>
    <m/>
    <x v="1"/>
    <m/>
    <m/>
    <m/>
    <m/>
    <m/>
    <m/>
    <m/>
    <m/>
    <n v="2"/>
    <n v="2"/>
    <n v="3"/>
    <n v="5"/>
    <n v="3"/>
    <n v="2"/>
    <n v="2"/>
    <n v="3"/>
    <n v="1"/>
    <n v="1"/>
    <n v="1"/>
    <m/>
    <m/>
    <n v="25"/>
    <n v="17.899999999999999"/>
  </r>
  <r>
    <n v="4074"/>
    <s v="SS"/>
    <m/>
    <s v="SG29308-001"/>
    <s v="S20"/>
    <s v="M0167"/>
    <s v="LULU"/>
    <m/>
    <s v="COL"/>
    <m/>
    <x v="1"/>
    <m/>
    <m/>
    <m/>
    <m/>
    <n v="4"/>
    <n v="1"/>
    <n v="3"/>
    <n v="8"/>
    <n v="8"/>
    <n v="8"/>
    <n v="10"/>
    <n v="10"/>
    <n v="10"/>
    <n v="10"/>
    <n v="10"/>
    <m/>
    <m/>
    <m/>
    <m/>
    <m/>
    <m/>
    <n v="82"/>
    <n v="17.899999999999999"/>
  </r>
  <r>
    <n v="5936"/>
    <s v="SS"/>
    <m/>
    <s v="SG29308-001"/>
    <s v="S20"/>
    <s v="M0436"/>
    <s v="LULU"/>
    <m/>
    <s v="COL"/>
    <m/>
    <x v="1"/>
    <m/>
    <m/>
    <m/>
    <m/>
    <n v="1"/>
    <n v="1"/>
    <n v="1"/>
    <n v="1"/>
    <n v="1"/>
    <n v="2"/>
    <n v="2"/>
    <n v="2"/>
    <n v="2"/>
    <n v="1"/>
    <n v="1"/>
    <m/>
    <m/>
    <m/>
    <m/>
    <m/>
    <m/>
    <n v="15"/>
    <n v="17.899999999999999"/>
  </r>
  <r>
    <n v="4074"/>
    <s v="SS"/>
    <m/>
    <s v="SG29308-003"/>
    <s v="S01"/>
    <s v="CA001"/>
    <s v="LULU"/>
    <m/>
    <s v="COL"/>
    <m/>
    <x v="1"/>
    <m/>
    <m/>
    <m/>
    <m/>
    <m/>
    <m/>
    <m/>
    <m/>
    <m/>
    <m/>
    <n v="2"/>
    <n v="2"/>
    <n v="1"/>
    <n v="1"/>
    <n v="2"/>
    <n v="1"/>
    <n v="3"/>
    <n v="1"/>
    <m/>
    <m/>
    <m/>
    <n v="13"/>
    <n v="17.899999999999999"/>
  </r>
  <r>
    <n v="4074"/>
    <s v="SS"/>
    <m/>
    <s v="SG29706-001"/>
    <s v="P40"/>
    <s v="M0164"/>
    <s v="LYLA"/>
    <m/>
    <s v="COL"/>
    <s v="J10"/>
    <x v="1"/>
    <m/>
    <m/>
    <m/>
    <m/>
    <m/>
    <m/>
    <m/>
    <m/>
    <n v="2"/>
    <n v="2"/>
    <n v="4"/>
    <n v="4"/>
    <n v="4"/>
    <n v="4"/>
    <n v="4"/>
    <n v="4"/>
    <n v="4"/>
    <n v="2"/>
    <n v="2"/>
    <m/>
    <m/>
    <n v="36"/>
    <n v="15.4"/>
  </r>
  <r>
    <n v="4074"/>
    <s v="SS"/>
    <m/>
    <n v="3204"/>
    <s v="A01"/>
    <s v="013"/>
    <s v="LIGHT KIDS"/>
    <s v="W"/>
    <s v="COL"/>
    <m/>
    <x v="2"/>
    <m/>
    <m/>
    <m/>
    <m/>
    <m/>
    <m/>
    <m/>
    <m/>
    <m/>
    <n v="2"/>
    <n v="12"/>
    <n v="21"/>
    <n v="18"/>
    <n v="20"/>
    <n v="13"/>
    <n v="4"/>
    <m/>
    <m/>
    <m/>
    <m/>
    <m/>
    <n v="90"/>
    <n v="25.29"/>
  </r>
  <r>
    <n v="5936"/>
    <s v="SS"/>
    <m/>
    <n v="3204"/>
    <s v="A01"/>
    <s v="001"/>
    <s v="LIGHT KIDS"/>
    <s v="W"/>
    <s v="COL"/>
    <m/>
    <x v="2"/>
    <m/>
    <m/>
    <m/>
    <m/>
    <m/>
    <m/>
    <m/>
    <m/>
    <m/>
    <n v="2"/>
    <m/>
    <n v="1"/>
    <n v="1"/>
    <m/>
    <n v="1"/>
    <m/>
    <m/>
    <m/>
    <m/>
    <m/>
    <m/>
    <n v="5"/>
    <n v="25.29"/>
  </r>
  <r>
    <n v="5936"/>
    <s v="SS"/>
    <m/>
    <n v="3204"/>
    <s v="A01"/>
    <s v="031"/>
    <s v="LIGHT KIDS"/>
    <s v="W"/>
    <s v="COL"/>
    <m/>
    <x v="2"/>
    <m/>
    <m/>
    <m/>
    <m/>
    <m/>
    <m/>
    <m/>
    <m/>
    <m/>
    <m/>
    <m/>
    <m/>
    <m/>
    <m/>
    <m/>
    <m/>
    <m/>
    <m/>
    <m/>
    <m/>
    <n v="1"/>
    <n v="1"/>
    <n v="25.29"/>
  </r>
  <r>
    <n v="5936"/>
    <s v="SS"/>
    <m/>
    <n v="3204"/>
    <s v="A01"/>
    <s v="034"/>
    <s v="LIGHT KIDS"/>
    <s v="W"/>
    <s v="COL"/>
    <m/>
    <x v="2"/>
    <m/>
    <m/>
    <m/>
    <m/>
    <m/>
    <m/>
    <m/>
    <m/>
    <m/>
    <m/>
    <m/>
    <m/>
    <m/>
    <m/>
    <m/>
    <m/>
    <m/>
    <m/>
    <n v="2"/>
    <m/>
    <m/>
    <n v="2"/>
    <n v="25.29"/>
  </r>
  <r>
    <n v="4074"/>
    <s v="SS"/>
    <m/>
    <n v="3240"/>
    <s v="M13"/>
    <s v="105"/>
    <s v="CICCIO KIDS"/>
    <m/>
    <s v="COL"/>
    <m/>
    <x v="2"/>
    <m/>
    <m/>
    <m/>
    <m/>
    <m/>
    <m/>
    <m/>
    <m/>
    <n v="2"/>
    <m/>
    <n v="1"/>
    <m/>
    <m/>
    <m/>
    <m/>
    <m/>
    <m/>
    <m/>
    <m/>
    <m/>
    <m/>
    <n v="3"/>
    <n v="18.690000000000001"/>
  </r>
  <r>
    <n v="4074"/>
    <s v="SS"/>
    <m/>
    <n v="3244"/>
    <s v="M08"/>
    <s v="097"/>
    <s v="DAVIDE KIDS"/>
    <m/>
    <s v="COL"/>
    <m/>
    <x v="2"/>
    <m/>
    <m/>
    <m/>
    <m/>
    <m/>
    <m/>
    <m/>
    <m/>
    <m/>
    <m/>
    <n v="1"/>
    <m/>
    <m/>
    <m/>
    <m/>
    <m/>
    <m/>
    <m/>
    <m/>
    <m/>
    <m/>
    <n v="1"/>
    <n v="15.39"/>
  </r>
  <r>
    <n v="5936"/>
    <s v="SS"/>
    <m/>
    <n v="3244"/>
    <s v="M08"/>
    <s v="147"/>
    <s v="DAVIDE KIDS"/>
    <m/>
    <s v="COL"/>
    <m/>
    <x v="2"/>
    <m/>
    <m/>
    <m/>
    <m/>
    <m/>
    <m/>
    <m/>
    <m/>
    <m/>
    <n v="1"/>
    <n v="1"/>
    <m/>
    <m/>
    <m/>
    <m/>
    <m/>
    <m/>
    <m/>
    <m/>
    <m/>
    <m/>
    <n v="2"/>
    <n v="15.39"/>
  </r>
  <r>
    <n v="5936"/>
    <s v="SS"/>
    <m/>
    <n v="3244"/>
    <s v="M08"/>
    <s v="178"/>
    <s v="DAVIDE KIDS"/>
    <m/>
    <s v="COL"/>
    <m/>
    <x v="2"/>
    <m/>
    <m/>
    <m/>
    <m/>
    <m/>
    <n v="1"/>
    <m/>
    <m/>
    <m/>
    <m/>
    <m/>
    <m/>
    <m/>
    <m/>
    <m/>
    <m/>
    <m/>
    <m/>
    <m/>
    <m/>
    <m/>
    <n v="1"/>
    <n v="15.39"/>
  </r>
  <r>
    <n v="4074"/>
    <s v="SS"/>
    <m/>
    <n v="3218"/>
    <s v="C02"/>
    <s v="034"/>
    <s v="FOXIN KIDS"/>
    <s v="R"/>
    <s v="COL"/>
    <m/>
    <x v="2"/>
    <m/>
    <m/>
    <m/>
    <m/>
    <m/>
    <m/>
    <m/>
    <m/>
    <m/>
    <m/>
    <m/>
    <m/>
    <n v="3"/>
    <m/>
    <m/>
    <m/>
    <m/>
    <m/>
    <m/>
    <m/>
    <m/>
    <n v="3"/>
    <n v="15.39"/>
  </r>
  <r>
    <n v="5936"/>
    <s v="SS"/>
    <m/>
    <n v="3218"/>
    <s v="C02"/>
    <s v="006"/>
    <s v="FOXIN KIDS"/>
    <s v="R"/>
    <s v="COL"/>
    <m/>
    <x v="2"/>
    <m/>
    <m/>
    <m/>
    <m/>
    <m/>
    <m/>
    <m/>
    <m/>
    <m/>
    <m/>
    <n v="1"/>
    <m/>
    <n v="1"/>
    <m/>
    <m/>
    <m/>
    <m/>
    <m/>
    <m/>
    <m/>
    <m/>
    <n v="2"/>
    <n v="15.39"/>
  </r>
  <r>
    <n v="5936"/>
    <s v="SS"/>
    <m/>
    <n v="3226"/>
    <s v="A01"/>
    <s v="060"/>
    <s v="CAR KIDS"/>
    <s v="R"/>
    <s v="COL"/>
    <m/>
    <x v="2"/>
    <m/>
    <m/>
    <m/>
    <m/>
    <m/>
    <m/>
    <m/>
    <m/>
    <m/>
    <m/>
    <n v="1"/>
    <n v="2"/>
    <n v="1"/>
    <n v="2"/>
    <n v="1"/>
    <m/>
    <m/>
    <m/>
    <m/>
    <m/>
    <m/>
    <n v="7"/>
    <n v="25.29"/>
  </r>
  <r>
    <n v="5936"/>
    <s v="SS"/>
    <m/>
    <n v="3226"/>
    <s v="A01"/>
    <s v="013"/>
    <s v="CAR KIDS"/>
    <s v="R"/>
    <s v="COL"/>
    <m/>
    <x v="2"/>
    <m/>
    <m/>
    <m/>
    <m/>
    <m/>
    <m/>
    <m/>
    <m/>
    <m/>
    <m/>
    <n v="1"/>
    <n v="1"/>
    <m/>
    <m/>
    <m/>
    <m/>
    <m/>
    <m/>
    <m/>
    <m/>
    <m/>
    <n v="2"/>
    <n v="25.29"/>
  </r>
  <r>
    <n v="5936"/>
    <s v="SS"/>
    <m/>
    <n v="3227"/>
    <s v="A01"/>
    <s v="022"/>
    <s v="CAR KIDS"/>
    <s v="R"/>
    <s v="COL"/>
    <m/>
    <x v="2"/>
    <m/>
    <m/>
    <m/>
    <m/>
    <m/>
    <m/>
    <m/>
    <m/>
    <m/>
    <m/>
    <n v="1"/>
    <n v="2"/>
    <n v="1"/>
    <n v="2"/>
    <n v="1"/>
    <m/>
    <m/>
    <m/>
    <m/>
    <m/>
    <m/>
    <n v="7"/>
    <n v="25.29"/>
  </r>
  <r>
    <n v="5936"/>
    <s v="SS"/>
    <m/>
    <n v="3227"/>
    <s v="A01"/>
    <s v="006"/>
    <s v="CAR KIDS"/>
    <s v="R"/>
    <s v="COL"/>
    <m/>
    <x v="2"/>
    <m/>
    <m/>
    <m/>
    <m/>
    <m/>
    <m/>
    <m/>
    <m/>
    <m/>
    <m/>
    <m/>
    <n v="1"/>
    <n v="1"/>
    <m/>
    <n v="1"/>
    <m/>
    <m/>
    <m/>
    <m/>
    <m/>
    <m/>
    <n v="3"/>
    <n v="25.29"/>
  </r>
  <r>
    <n v="4074"/>
    <s v="SS"/>
    <m/>
    <n v="3254"/>
    <s v="D01"/>
    <s v="004"/>
    <s v="OASI KIDS"/>
    <m/>
    <s v="COL"/>
    <m/>
    <x v="2"/>
    <m/>
    <m/>
    <m/>
    <m/>
    <m/>
    <n v="2"/>
    <m/>
    <m/>
    <m/>
    <m/>
    <m/>
    <m/>
    <m/>
    <m/>
    <m/>
    <m/>
    <m/>
    <m/>
    <m/>
    <m/>
    <m/>
    <n v="2"/>
    <n v="13.19"/>
  </r>
  <r>
    <n v="4074"/>
    <s v="SS"/>
    <m/>
    <n v="3254"/>
    <s v="D01"/>
    <s v="069"/>
    <s v="OASI KIDS"/>
    <m/>
    <s v="COL"/>
    <m/>
    <x v="2"/>
    <m/>
    <m/>
    <m/>
    <m/>
    <m/>
    <n v="2"/>
    <n v="1"/>
    <m/>
    <m/>
    <m/>
    <m/>
    <m/>
    <m/>
    <m/>
    <m/>
    <m/>
    <m/>
    <m/>
    <m/>
    <m/>
    <m/>
    <n v="3"/>
    <n v="13.19"/>
  </r>
  <r>
    <n v="5936"/>
    <s v="SS"/>
    <m/>
    <n v="3255"/>
    <s v="M27"/>
    <s v="198"/>
    <s v="FREE KIDS"/>
    <s v="R"/>
    <s v="COL"/>
    <m/>
    <x v="2"/>
    <m/>
    <m/>
    <m/>
    <m/>
    <m/>
    <m/>
    <m/>
    <m/>
    <m/>
    <m/>
    <m/>
    <m/>
    <n v="1"/>
    <n v="1"/>
    <n v="1"/>
    <n v="2"/>
    <m/>
    <m/>
    <m/>
    <m/>
    <m/>
    <n v="5"/>
    <n v="13.19"/>
  </r>
  <r>
    <n v="5936"/>
    <s v="SS"/>
    <m/>
    <n v="3255"/>
    <s v="M27"/>
    <s v="200"/>
    <s v="FREE KIDS"/>
    <s v="R"/>
    <s v="COL"/>
    <m/>
    <x v="2"/>
    <m/>
    <m/>
    <m/>
    <m/>
    <m/>
    <m/>
    <m/>
    <m/>
    <m/>
    <m/>
    <n v="1"/>
    <m/>
    <n v="1"/>
    <n v="2"/>
    <m/>
    <n v="1"/>
    <m/>
    <m/>
    <m/>
    <m/>
    <m/>
    <n v="5"/>
    <n v="13.19"/>
  </r>
  <r>
    <n v="5936"/>
    <s v="SS"/>
    <m/>
    <n v="3256"/>
    <s v="M27"/>
    <s v="199"/>
    <s v="FREE KIDS"/>
    <s v="R"/>
    <s v="COL"/>
    <m/>
    <x v="2"/>
    <m/>
    <m/>
    <m/>
    <m/>
    <m/>
    <m/>
    <m/>
    <m/>
    <m/>
    <m/>
    <n v="2"/>
    <n v="2"/>
    <m/>
    <m/>
    <m/>
    <m/>
    <m/>
    <m/>
    <m/>
    <m/>
    <m/>
    <n v="4"/>
    <n v="13.19"/>
  </r>
  <r>
    <n v="5936"/>
    <s v="SS"/>
    <m/>
    <n v="3256"/>
    <s v="M27"/>
    <s v="200"/>
    <s v="FREE KIDS"/>
    <s v="R"/>
    <s v="COL"/>
    <m/>
    <x v="2"/>
    <m/>
    <m/>
    <m/>
    <m/>
    <m/>
    <m/>
    <m/>
    <m/>
    <m/>
    <m/>
    <n v="1"/>
    <n v="1"/>
    <m/>
    <n v="1"/>
    <m/>
    <m/>
    <m/>
    <m/>
    <m/>
    <m/>
    <m/>
    <n v="3"/>
    <n v="13.19"/>
  </r>
  <r>
    <n v="5936"/>
    <s v="SS"/>
    <m/>
    <n v="3256"/>
    <s v="M27"/>
    <s v="198"/>
    <s v="FREE KIDS"/>
    <s v="R"/>
    <s v="COL"/>
    <m/>
    <x v="2"/>
    <m/>
    <m/>
    <m/>
    <m/>
    <m/>
    <m/>
    <m/>
    <m/>
    <m/>
    <m/>
    <m/>
    <m/>
    <n v="1"/>
    <m/>
    <m/>
    <m/>
    <m/>
    <m/>
    <m/>
    <m/>
    <m/>
    <n v="1"/>
    <n v="13.19"/>
  </r>
  <r>
    <n v="5936"/>
    <s v="SS"/>
    <m/>
    <n v="3257"/>
    <s v="M27"/>
    <s v="198"/>
    <s v="FREE KIDS"/>
    <s v="R"/>
    <s v="COL"/>
    <m/>
    <x v="2"/>
    <m/>
    <m/>
    <m/>
    <m/>
    <m/>
    <m/>
    <m/>
    <m/>
    <m/>
    <m/>
    <m/>
    <n v="1"/>
    <m/>
    <n v="1"/>
    <n v="1"/>
    <m/>
    <m/>
    <m/>
    <m/>
    <m/>
    <m/>
    <n v="3"/>
    <n v="13.19"/>
  </r>
  <r>
    <n v="5936"/>
    <s v="SS"/>
    <m/>
    <n v="3262"/>
    <s v="C02"/>
    <s v="006"/>
    <s v="ARUBA KIDS SPORT"/>
    <s v="R"/>
    <s v="COL"/>
    <m/>
    <x v="2"/>
    <m/>
    <m/>
    <m/>
    <m/>
    <m/>
    <m/>
    <m/>
    <m/>
    <m/>
    <m/>
    <n v="1"/>
    <m/>
    <m/>
    <m/>
    <m/>
    <m/>
    <m/>
    <m/>
    <m/>
    <m/>
    <m/>
    <n v="1"/>
    <n v="15.39"/>
  </r>
  <r>
    <n v="5936"/>
    <s v="SS"/>
    <m/>
    <n v="3262"/>
    <s v="C02"/>
    <s v="038"/>
    <s v="ARUBA KIDS SPORT"/>
    <s v="R"/>
    <s v="COL"/>
    <m/>
    <x v="2"/>
    <m/>
    <m/>
    <m/>
    <m/>
    <m/>
    <m/>
    <m/>
    <m/>
    <m/>
    <m/>
    <n v="1"/>
    <m/>
    <m/>
    <n v="1"/>
    <m/>
    <m/>
    <m/>
    <m/>
    <m/>
    <m/>
    <m/>
    <n v="2"/>
    <n v="15.39"/>
  </r>
  <r>
    <n v="5936"/>
    <s v="SS"/>
    <m/>
    <n v="3268"/>
    <s v="M13"/>
    <s v="083"/>
    <s v="MICHELLE KIDS"/>
    <m/>
    <s v="COL"/>
    <m/>
    <x v="2"/>
    <m/>
    <m/>
    <m/>
    <m/>
    <m/>
    <m/>
    <m/>
    <m/>
    <m/>
    <m/>
    <m/>
    <m/>
    <m/>
    <m/>
    <m/>
    <n v="1"/>
    <m/>
    <m/>
    <m/>
    <m/>
    <m/>
    <n v="1"/>
    <n v="20.89"/>
  </r>
  <r>
    <n v="4074"/>
    <s v="SS"/>
    <m/>
    <n v="3300"/>
    <s v="M02"/>
    <s v="069"/>
    <s v="RAUL KIDS"/>
    <m/>
    <s v="COL"/>
    <m/>
    <x v="2"/>
    <m/>
    <m/>
    <m/>
    <m/>
    <m/>
    <m/>
    <m/>
    <m/>
    <m/>
    <n v="3"/>
    <n v="6"/>
    <n v="7"/>
    <n v="7"/>
    <n v="9"/>
    <n v="2"/>
    <m/>
    <m/>
    <m/>
    <m/>
    <m/>
    <m/>
    <n v="34"/>
    <n v="23.09"/>
  </r>
  <r>
    <n v="5936"/>
    <s v="SS"/>
    <m/>
    <n v="3300"/>
    <s v="M02"/>
    <s v="041"/>
    <s v="RAUL KIDS"/>
    <m/>
    <s v="COL"/>
    <m/>
    <x v="2"/>
    <m/>
    <m/>
    <m/>
    <m/>
    <m/>
    <m/>
    <m/>
    <m/>
    <m/>
    <m/>
    <m/>
    <m/>
    <n v="2"/>
    <n v="3"/>
    <m/>
    <m/>
    <m/>
    <m/>
    <m/>
    <m/>
    <m/>
    <n v="5"/>
    <n v="23.09"/>
  </r>
  <r>
    <n v="4074"/>
    <s v="SS"/>
    <m/>
    <n v="3302"/>
    <s v="M02"/>
    <s v="006"/>
    <s v="RAUL KIDS"/>
    <m/>
    <s v="COL"/>
    <m/>
    <x v="2"/>
    <m/>
    <m/>
    <m/>
    <m/>
    <m/>
    <m/>
    <m/>
    <m/>
    <m/>
    <m/>
    <n v="4"/>
    <n v="4"/>
    <n v="6"/>
    <n v="4"/>
    <n v="4"/>
    <m/>
    <m/>
    <m/>
    <m/>
    <m/>
    <m/>
    <n v="22"/>
    <n v="23.09"/>
  </r>
  <r>
    <n v="4074"/>
    <s v="SS"/>
    <m/>
    <n v="3302"/>
    <s v="M02"/>
    <s v="041"/>
    <s v="RAUL KIDS"/>
    <m/>
    <s v="COL"/>
    <m/>
    <x v="2"/>
    <m/>
    <m/>
    <m/>
    <m/>
    <m/>
    <m/>
    <m/>
    <m/>
    <m/>
    <n v="1"/>
    <n v="1"/>
    <n v="1"/>
    <n v="2"/>
    <n v="2"/>
    <n v="1"/>
    <n v="2"/>
    <m/>
    <m/>
    <m/>
    <m/>
    <m/>
    <n v="10"/>
    <n v="23.09"/>
  </r>
  <r>
    <n v="5936"/>
    <s v="SS"/>
    <m/>
    <n v="3312"/>
    <s v="M13"/>
    <s v="006"/>
    <s v="PARKER KIDS"/>
    <m/>
    <s v="COL"/>
    <m/>
    <x v="2"/>
    <m/>
    <m/>
    <m/>
    <m/>
    <m/>
    <m/>
    <m/>
    <n v="1"/>
    <m/>
    <m/>
    <n v="2"/>
    <m/>
    <m/>
    <m/>
    <m/>
    <m/>
    <m/>
    <m/>
    <m/>
    <m/>
    <m/>
    <n v="3"/>
    <n v="18.690000000000001"/>
  </r>
  <r>
    <n v="5936"/>
    <s v="SS"/>
    <m/>
    <n v="3314"/>
    <s v="M13"/>
    <s v="038"/>
    <s v="PARKER KIDS"/>
    <m/>
    <s v="COL"/>
    <m/>
    <x v="2"/>
    <m/>
    <m/>
    <m/>
    <m/>
    <m/>
    <n v="1"/>
    <m/>
    <m/>
    <n v="2"/>
    <n v="1"/>
    <n v="2"/>
    <m/>
    <m/>
    <m/>
    <m/>
    <m/>
    <m/>
    <m/>
    <m/>
    <m/>
    <m/>
    <n v="6"/>
    <n v="18.690000000000001"/>
  </r>
  <r>
    <n v="5936"/>
    <s v="SS"/>
    <m/>
    <n v="3314"/>
    <s v="M13"/>
    <s v="060"/>
    <s v="PARKER KIDS"/>
    <m/>
    <s v="COL"/>
    <m/>
    <x v="2"/>
    <m/>
    <m/>
    <m/>
    <m/>
    <m/>
    <m/>
    <m/>
    <m/>
    <m/>
    <n v="2"/>
    <n v="2"/>
    <m/>
    <m/>
    <m/>
    <m/>
    <m/>
    <m/>
    <m/>
    <m/>
    <m/>
    <m/>
    <n v="4"/>
    <n v="18.690000000000001"/>
  </r>
  <r>
    <n v="5936"/>
    <s v="SS"/>
    <m/>
    <n v="3344"/>
    <s v="M25"/>
    <s v="099"/>
    <s v="FLAG KIDS"/>
    <m/>
    <s v="COL"/>
    <m/>
    <x v="2"/>
    <m/>
    <m/>
    <m/>
    <m/>
    <m/>
    <m/>
    <m/>
    <m/>
    <m/>
    <m/>
    <n v="3"/>
    <n v="2"/>
    <m/>
    <m/>
    <m/>
    <m/>
    <m/>
    <m/>
    <m/>
    <m/>
    <m/>
    <n v="5"/>
    <n v="20.89"/>
  </r>
  <r>
    <n v="4074"/>
    <s v="SS"/>
    <m/>
    <n v="3348"/>
    <s v="M13"/>
    <s v="006"/>
    <s v="BELL KIDS"/>
    <m/>
    <s v="COL"/>
    <m/>
    <x v="2"/>
    <m/>
    <m/>
    <m/>
    <m/>
    <m/>
    <m/>
    <m/>
    <m/>
    <m/>
    <m/>
    <m/>
    <n v="1"/>
    <m/>
    <m/>
    <m/>
    <m/>
    <m/>
    <m/>
    <m/>
    <m/>
    <m/>
    <n v="1"/>
    <n v="15.39"/>
  </r>
  <r>
    <n v="4074"/>
    <s v="SS"/>
    <m/>
    <n v="3376"/>
    <s v="M25"/>
    <s v="099"/>
    <s v="ATHLETIC KIDS"/>
    <m/>
    <s v="COL"/>
    <m/>
    <x v="2"/>
    <m/>
    <m/>
    <m/>
    <m/>
    <m/>
    <m/>
    <m/>
    <m/>
    <m/>
    <m/>
    <n v="7"/>
    <n v="4"/>
    <n v="7"/>
    <n v="7"/>
    <n v="6"/>
    <n v="4"/>
    <m/>
    <m/>
    <m/>
    <m/>
    <m/>
    <n v="35"/>
    <n v="20.89"/>
  </r>
  <r>
    <n v="4074"/>
    <s v="SS"/>
    <m/>
    <n v="3377"/>
    <s v="M25"/>
    <s v="099"/>
    <s v="ATHLETIC KIDS"/>
    <m/>
    <s v="COL"/>
    <m/>
    <x v="2"/>
    <m/>
    <m/>
    <m/>
    <m/>
    <m/>
    <m/>
    <m/>
    <m/>
    <m/>
    <m/>
    <n v="2"/>
    <m/>
    <m/>
    <m/>
    <m/>
    <m/>
    <m/>
    <m/>
    <m/>
    <m/>
    <m/>
    <n v="2"/>
    <n v="20.89"/>
  </r>
  <r>
    <n v="5936"/>
    <s v="SS"/>
    <m/>
    <n v="3377"/>
    <s v="M25"/>
    <s v="006"/>
    <s v="ATHLETIC KIDS"/>
    <m/>
    <s v="COL"/>
    <m/>
    <x v="2"/>
    <m/>
    <m/>
    <m/>
    <m/>
    <m/>
    <m/>
    <m/>
    <m/>
    <m/>
    <m/>
    <m/>
    <n v="3"/>
    <n v="1"/>
    <m/>
    <m/>
    <m/>
    <m/>
    <m/>
    <m/>
    <m/>
    <m/>
    <n v="4"/>
    <n v="20.89"/>
  </r>
  <r>
    <n v="5936"/>
    <s v="SS"/>
    <m/>
    <n v="3377"/>
    <s v="M25"/>
    <s v="069"/>
    <s v="ATHLETIC KIDS"/>
    <m/>
    <s v="COL"/>
    <m/>
    <x v="2"/>
    <m/>
    <m/>
    <m/>
    <m/>
    <m/>
    <m/>
    <m/>
    <m/>
    <m/>
    <m/>
    <n v="1"/>
    <m/>
    <n v="1"/>
    <n v="1"/>
    <n v="1"/>
    <m/>
    <m/>
    <m/>
    <m/>
    <m/>
    <m/>
    <n v="4"/>
    <n v="20.89"/>
  </r>
  <r>
    <n v="5936"/>
    <s v="SS"/>
    <m/>
    <n v="3382"/>
    <s v="A01"/>
    <s v="056"/>
    <s v="BENJIMIN KIDS"/>
    <m/>
    <s v="COL"/>
    <m/>
    <x v="2"/>
    <m/>
    <m/>
    <m/>
    <m/>
    <m/>
    <m/>
    <m/>
    <m/>
    <m/>
    <m/>
    <n v="1"/>
    <n v="2"/>
    <m/>
    <m/>
    <m/>
    <m/>
    <m/>
    <m/>
    <m/>
    <m/>
    <m/>
    <n v="3"/>
    <n v="20.89"/>
  </r>
  <r>
    <n v="5936"/>
    <s v="SS"/>
    <m/>
    <n v="3389"/>
    <s v="M13"/>
    <s v="038"/>
    <s v="FLAG KIDS"/>
    <m/>
    <s v="COL"/>
    <m/>
    <x v="2"/>
    <m/>
    <m/>
    <m/>
    <m/>
    <m/>
    <m/>
    <m/>
    <m/>
    <m/>
    <m/>
    <m/>
    <m/>
    <n v="1"/>
    <m/>
    <m/>
    <m/>
    <m/>
    <m/>
    <m/>
    <m/>
    <m/>
    <n v="1"/>
    <n v="18.690000000000001"/>
  </r>
  <r>
    <n v="5936"/>
    <s v="SS"/>
    <m/>
    <n v="3389"/>
    <s v="M13"/>
    <s v="056"/>
    <s v="FLAG KIDS"/>
    <m/>
    <s v="COL"/>
    <m/>
    <x v="2"/>
    <m/>
    <m/>
    <m/>
    <m/>
    <m/>
    <m/>
    <m/>
    <m/>
    <m/>
    <m/>
    <m/>
    <m/>
    <m/>
    <n v="1"/>
    <m/>
    <m/>
    <m/>
    <m/>
    <m/>
    <m/>
    <m/>
    <n v="1"/>
    <n v="18.690000000000001"/>
  </r>
  <r>
    <n v="5936"/>
    <s v="SS"/>
    <m/>
    <n v="3390"/>
    <s v="M02"/>
    <s v="056"/>
    <s v="LEXY KIDS"/>
    <m/>
    <s v="COL"/>
    <m/>
    <x v="2"/>
    <m/>
    <m/>
    <m/>
    <m/>
    <m/>
    <m/>
    <m/>
    <m/>
    <m/>
    <m/>
    <n v="3"/>
    <m/>
    <n v="3"/>
    <n v="1"/>
    <m/>
    <m/>
    <m/>
    <m/>
    <m/>
    <m/>
    <m/>
    <n v="7"/>
    <n v="20.89"/>
  </r>
  <r>
    <n v="5936"/>
    <s v="SS"/>
    <m/>
    <n v="3390"/>
    <s v="M02"/>
    <s v="040"/>
    <s v="LEXY KIDS"/>
    <m/>
    <s v="COL"/>
    <m/>
    <x v="2"/>
    <m/>
    <m/>
    <m/>
    <m/>
    <m/>
    <m/>
    <m/>
    <m/>
    <m/>
    <m/>
    <n v="2"/>
    <m/>
    <n v="1"/>
    <n v="1"/>
    <n v="1"/>
    <n v="1"/>
    <m/>
    <m/>
    <m/>
    <m/>
    <m/>
    <n v="6"/>
    <n v="20.89"/>
  </r>
  <r>
    <n v="4074"/>
    <s v="SS"/>
    <m/>
    <n v="3395"/>
    <s v="A01"/>
    <s v="006"/>
    <s v="MICHELLE KIDS"/>
    <m/>
    <s v="COL"/>
    <m/>
    <x v="2"/>
    <m/>
    <m/>
    <m/>
    <m/>
    <m/>
    <m/>
    <m/>
    <m/>
    <m/>
    <n v="2"/>
    <n v="3"/>
    <n v="6"/>
    <n v="1"/>
    <n v="3"/>
    <m/>
    <n v="5"/>
    <m/>
    <m/>
    <m/>
    <m/>
    <m/>
    <n v="20"/>
    <n v="20.89"/>
  </r>
  <r>
    <n v="4074"/>
    <s v="SS"/>
    <m/>
    <n v="3395"/>
    <s v="A01"/>
    <s v="072"/>
    <s v="MICHELLE KIDS"/>
    <m/>
    <s v="COL"/>
    <m/>
    <x v="2"/>
    <m/>
    <m/>
    <m/>
    <m/>
    <m/>
    <m/>
    <m/>
    <m/>
    <m/>
    <m/>
    <m/>
    <n v="5"/>
    <n v="4"/>
    <n v="7"/>
    <n v="5"/>
    <n v="9"/>
    <m/>
    <m/>
    <m/>
    <m/>
    <m/>
    <n v="30"/>
    <n v="20.89"/>
  </r>
  <r>
    <n v="5936"/>
    <s v="SS"/>
    <m/>
    <n v="3396"/>
    <s v="C06"/>
    <s v="190"/>
    <s v="MICHELLE KIDS"/>
    <m/>
    <s v="COL"/>
    <m/>
    <x v="2"/>
    <m/>
    <m/>
    <m/>
    <m/>
    <m/>
    <m/>
    <m/>
    <m/>
    <m/>
    <m/>
    <n v="1"/>
    <n v="2"/>
    <n v="1"/>
    <n v="1"/>
    <n v="2"/>
    <n v="1"/>
    <m/>
    <m/>
    <m/>
    <m/>
    <m/>
    <n v="8"/>
    <n v="20.89"/>
  </r>
  <r>
    <n v="5936"/>
    <s v="SS"/>
    <m/>
    <n v="3410"/>
    <s v="D01"/>
    <s v="006"/>
    <s v="BARCA KIDS"/>
    <s v="W"/>
    <s v="COL"/>
    <m/>
    <x v="2"/>
    <m/>
    <m/>
    <m/>
    <m/>
    <m/>
    <m/>
    <m/>
    <n v="1"/>
    <m/>
    <m/>
    <m/>
    <m/>
    <m/>
    <m/>
    <m/>
    <m/>
    <m/>
    <m/>
    <m/>
    <m/>
    <m/>
    <n v="1"/>
    <n v="23.2"/>
  </r>
  <r>
    <n v="5936"/>
    <s v="SS"/>
    <m/>
    <n v="3410"/>
    <s v="B13"/>
    <s v="006"/>
    <s v="BARCA KIDS"/>
    <s v="W"/>
    <s v="COL"/>
    <m/>
    <x v="2"/>
    <m/>
    <m/>
    <m/>
    <m/>
    <m/>
    <m/>
    <n v="1"/>
    <m/>
    <m/>
    <m/>
    <n v="1"/>
    <m/>
    <m/>
    <m/>
    <m/>
    <m/>
    <m/>
    <m/>
    <m/>
    <m/>
    <m/>
    <n v="2"/>
    <n v="23.2"/>
  </r>
  <r>
    <n v="5936"/>
    <s v="SS"/>
    <m/>
    <n v="3420"/>
    <s v="C02"/>
    <s v="038"/>
    <s v="FOXIN KIDS"/>
    <s v="R"/>
    <s v="COL"/>
    <m/>
    <x v="2"/>
    <m/>
    <m/>
    <m/>
    <m/>
    <m/>
    <m/>
    <m/>
    <m/>
    <m/>
    <m/>
    <m/>
    <m/>
    <n v="1"/>
    <m/>
    <m/>
    <m/>
    <m/>
    <m/>
    <m/>
    <m/>
    <m/>
    <n v="1"/>
    <n v="15.39"/>
  </r>
  <r>
    <n v="5936"/>
    <s v="SS"/>
    <m/>
    <n v="3421"/>
    <s v="D01"/>
    <s v="006"/>
    <s v="BARCA KIDS"/>
    <s v="W"/>
    <s v="COL"/>
    <m/>
    <x v="2"/>
    <m/>
    <m/>
    <m/>
    <m/>
    <m/>
    <m/>
    <m/>
    <m/>
    <m/>
    <m/>
    <m/>
    <n v="2"/>
    <m/>
    <m/>
    <m/>
    <m/>
    <m/>
    <m/>
    <m/>
    <n v="1"/>
    <m/>
    <n v="3"/>
    <n v="28.8"/>
  </r>
  <r>
    <n v="5936"/>
    <s v="SS"/>
    <m/>
    <n v="3421"/>
    <s v="B13"/>
    <s v="006"/>
    <s v="BARCA KIDS"/>
    <s v="W"/>
    <s v="COL"/>
    <m/>
    <x v="2"/>
    <m/>
    <m/>
    <m/>
    <m/>
    <m/>
    <m/>
    <m/>
    <m/>
    <m/>
    <m/>
    <m/>
    <n v="1"/>
    <m/>
    <m/>
    <m/>
    <m/>
    <m/>
    <m/>
    <m/>
    <m/>
    <m/>
    <n v="1"/>
    <n v="28.59"/>
  </r>
  <r>
    <n v="5936"/>
    <s v="SS"/>
    <m/>
    <n v="3421"/>
    <s v="B13"/>
    <s v="115"/>
    <s v="BARCA KIDS"/>
    <s v="W"/>
    <s v="COL"/>
    <m/>
    <x v="2"/>
    <m/>
    <m/>
    <m/>
    <m/>
    <m/>
    <m/>
    <m/>
    <m/>
    <m/>
    <m/>
    <m/>
    <m/>
    <n v="1"/>
    <m/>
    <m/>
    <m/>
    <m/>
    <m/>
    <m/>
    <m/>
    <m/>
    <n v="1"/>
    <n v="28.59"/>
  </r>
  <r>
    <n v="5936"/>
    <s v="SS"/>
    <m/>
    <n v="3427"/>
    <s v="S01"/>
    <s v="020"/>
    <s v="OASI KIDS"/>
    <m/>
    <s v="COL"/>
    <m/>
    <x v="2"/>
    <m/>
    <m/>
    <m/>
    <m/>
    <m/>
    <n v="1"/>
    <n v="2"/>
    <m/>
    <m/>
    <m/>
    <n v="3"/>
    <m/>
    <m/>
    <m/>
    <m/>
    <m/>
    <m/>
    <m/>
    <m/>
    <m/>
    <m/>
    <n v="6"/>
    <n v="13.19"/>
  </r>
  <r>
    <n v="5936"/>
    <s v="SS"/>
    <m/>
    <n v="4135"/>
    <s v="M27"/>
    <s v="191"/>
    <s v="SURY KIDS SPORT"/>
    <m/>
    <s v="COL"/>
    <m/>
    <x v="2"/>
    <m/>
    <m/>
    <m/>
    <m/>
    <m/>
    <m/>
    <m/>
    <m/>
    <m/>
    <m/>
    <n v="1"/>
    <m/>
    <n v="1"/>
    <m/>
    <m/>
    <m/>
    <m/>
    <m/>
    <m/>
    <m/>
    <m/>
    <n v="2"/>
    <n v="17.75"/>
  </r>
  <r>
    <n v="4074"/>
    <s v="SS"/>
    <m/>
    <n v="4139"/>
    <s v="M27"/>
    <s v="078"/>
    <s v="MINI MOON KIDS SPORT"/>
    <m/>
    <s v="COL"/>
    <m/>
    <x v="2"/>
    <m/>
    <m/>
    <m/>
    <m/>
    <m/>
    <m/>
    <m/>
    <m/>
    <m/>
    <m/>
    <m/>
    <n v="2"/>
    <n v="1"/>
    <m/>
    <m/>
    <m/>
    <m/>
    <m/>
    <m/>
    <m/>
    <m/>
    <n v="3"/>
    <n v="15.53"/>
  </r>
  <r>
    <n v="4074"/>
    <s v="SS"/>
    <m/>
    <n v="4139"/>
    <s v="M27"/>
    <s v="248"/>
    <s v="MINI MOON KIDS SPORT"/>
    <m/>
    <s v="COL"/>
    <m/>
    <x v="2"/>
    <m/>
    <m/>
    <m/>
    <m/>
    <m/>
    <m/>
    <m/>
    <m/>
    <m/>
    <m/>
    <n v="1"/>
    <m/>
    <m/>
    <n v="2"/>
    <n v="1"/>
    <m/>
    <m/>
    <m/>
    <m/>
    <m/>
    <m/>
    <n v="4"/>
    <n v="15.53"/>
  </r>
  <r>
    <n v="4074"/>
    <s v="SS"/>
    <m/>
    <n v="4152"/>
    <s v="M27"/>
    <s v="252"/>
    <s v="MINI TRAIL KIDS SPORT"/>
    <m/>
    <s v="COL"/>
    <m/>
    <x v="2"/>
    <m/>
    <m/>
    <m/>
    <m/>
    <m/>
    <m/>
    <m/>
    <m/>
    <m/>
    <m/>
    <m/>
    <n v="2"/>
    <n v="1"/>
    <m/>
    <n v="1"/>
    <m/>
    <m/>
    <m/>
    <m/>
    <m/>
    <m/>
    <n v="4"/>
    <n v="21.08"/>
  </r>
  <r>
    <n v="5936"/>
    <s v="SS"/>
    <m/>
    <n v="4167"/>
    <s v="S01"/>
    <s v="006"/>
    <s v="BUTTERFLY KIDS"/>
    <m/>
    <s v="COL"/>
    <m/>
    <x v="2"/>
    <m/>
    <m/>
    <m/>
    <m/>
    <m/>
    <m/>
    <m/>
    <m/>
    <n v="1"/>
    <n v="1"/>
    <m/>
    <m/>
    <m/>
    <m/>
    <m/>
    <m/>
    <m/>
    <m/>
    <m/>
    <m/>
    <m/>
    <n v="2"/>
    <n v="9.89"/>
  </r>
  <r>
    <n v="5936"/>
    <s v="SS"/>
    <m/>
    <n v="4167"/>
    <s v="S01"/>
    <s v="038"/>
    <s v="BUTTERFLY KIDS"/>
    <m/>
    <s v="COL"/>
    <m/>
    <x v="2"/>
    <m/>
    <m/>
    <m/>
    <m/>
    <m/>
    <m/>
    <m/>
    <m/>
    <n v="1"/>
    <m/>
    <n v="1"/>
    <m/>
    <m/>
    <m/>
    <m/>
    <m/>
    <m/>
    <m/>
    <m/>
    <m/>
    <m/>
    <n v="2"/>
    <n v="9.89"/>
  </r>
  <r>
    <n v="4074"/>
    <s v="SS"/>
    <m/>
    <n v="4187"/>
    <s v="M27"/>
    <s v="078"/>
    <s v="MINI MOON KIDS SPORT"/>
    <m/>
    <s v="COL"/>
    <m/>
    <x v="2"/>
    <m/>
    <m/>
    <m/>
    <m/>
    <m/>
    <m/>
    <m/>
    <m/>
    <m/>
    <m/>
    <m/>
    <n v="1"/>
    <n v="1"/>
    <m/>
    <n v="2"/>
    <m/>
    <m/>
    <m/>
    <m/>
    <m/>
    <m/>
    <n v="4"/>
    <n v="15.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CATEGORIES" cacheId="3" applyNumberFormats="0" applyBorderFormats="0" applyFontFormats="0" applyPatternFormats="0" applyAlignmentFormats="0" applyWidthHeightFormats="0" dataCaption="" updatedVersion="4" compact="0" compactData="0">
  <location ref="A3:B7" firstHeaderRow="1" firstDataRow="1" firstDataCol="1"/>
  <pivotFields count="34">
    <pivotField name="ID" compact="0" outline="0" multipleItemSelectionAllowed="1" showAll="0"/>
    <pivotField name="SEASON" compact="0" outline="0" multipleItemSelectionAllowed="1" showAll="0"/>
    <pivotField name="PHOTO" compact="0" outline="0" multipleItemSelectionAllowed="1" showAll="0"/>
    <pivotField name="MODEL" compact="0" outline="0" multipleItemSelectionAllowed="1" showAll="0"/>
    <pivotField name="ARTICLE" compact="0" outline="0" multipleItemSelectionAllowed="1" showAll="0"/>
    <pivotField name="COLOUR" compact="0" numFmtId="49" outline="0" multipleItemSelectionAllowed="1" showAll="0"/>
    <pivotField name="DESCRIPTION" compact="0" outline="0" multipleItemSelectionAllowed="1" showAll="0"/>
    <pivotField name="I1" compact="0" outline="0" multipleItemSelectionAllowed="1" showAll="0"/>
    <pivotField name="I2" compact="0" outline="0" multipleItemSelectionAllowed="1" showAll="0"/>
    <pivotField name="I3" compact="0" outline="0" multipleItemSelectionAllowed="1" showAll="0"/>
    <pivotField name="GENDER" axis="axisRow" compact="0" outline="0" multipleItemSelectionAllowed="1" showAll="0">
      <items count="4">
        <item x="0"/>
        <item x="1"/>
        <item x="2"/>
        <item t="default"/>
      </items>
    </pivotField>
    <pivotField name="20" compact="0" outline="0" multipleItemSelectionAllowed="1" showAll="0"/>
    <pivotField name="21" compact="0" outline="0" multipleItemSelectionAllowed="1" showAll="0"/>
    <pivotField name="22" compact="0" outline="0" multipleItemSelectionAllowed="1" showAll="0"/>
    <pivotField name="23" compact="0" outline="0" multipleItemSelectionAllowed="1" showAll="0"/>
    <pivotField name="24" compact="0" outline="0" multipleItemSelectionAllowed="1" showAll="0"/>
    <pivotField name="25" compact="0" outline="0" multipleItemSelectionAllowed="1" showAll="0"/>
    <pivotField name="26" compact="0" outline="0" multipleItemSelectionAllowed="1" showAll="0"/>
    <pivotField name="27" compact="0" outline="0" multipleItemSelectionAllowed="1" showAll="0"/>
    <pivotField name="28" compact="0" outline="0" multipleItemSelectionAllowed="1" showAll="0"/>
    <pivotField name="29" compact="0" outline="0" multipleItemSelectionAllowed="1" showAll="0"/>
    <pivotField name="30" compact="0" outline="0" multipleItemSelectionAllowed="1" showAll="0"/>
    <pivotField name="31" compact="0" outline="0" multipleItemSelectionAllowed="1" showAll="0"/>
    <pivotField name="32" compact="0" outline="0" multipleItemSelectionAllowed="1" showAll="0"/>
    <pivotField name="33" compact="0" outline="0" multipleItemSelectionAllowed="1" showAll="0"/>
    <pivotField name="34" compact="0" outline="0" multipleItemSelectionAllowed="1" showAll="0"/>
    <pivotField name="35" compact="0" outline="0" multipleItemSelectionAllowed="1" showAll="0"/>
    <pivotField name="36" compact="0" outline="0" multipleItemSelectionAllowed="1" showAll="0"/>
    <pivotField name="37" compact="0" outline="0" multipleItemSelectionAllowed="1" showAll="0"/>
    <pivotField name="38" compact="0" outline="0" multipleItemSelectionAllowed="1" showAll="0"/>
    <pivotField name="39" compact="0" outline="0" multipleItemSelectionAllowed="1" showAll="0"/>
    <pivotField name="40" compact="0" outline="0" multipleItemSelectionAllowed="1" showAll="0"/>
    <pivotField name="QTY" dataField="1" compact="0" outline="0" multipleItemSelectionAllowed="1" showAll="0"/>
    <pivotField name="WHS" compact="0" numFmtId="164" outline="0" multipleItemSelectionAllowed="1" showAll="0"/>
  </pivotFields>
  <rowFields count="1">
    <field x="10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QTY" fld="32" baseField="0"/>
  </dataFields>
  <pivotTableStyleInfo name="Google Sheets Pivot Table Style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0"/>
  <sheetViews>
    <sheetView showGridLines="0" tabSelected="1" workbookViewId="0">
      <selection activeCell="AJ3" sqref="AJ3"/>
    </sheetView>
  </sheetViews>
  <sheetFormatPr defaultColWidth="14.42578125" defaultRowHeight="15" customHeight="1" x14ac:dyDescent="0.25"/>
  <cols>
    <col min="1" max="1" width="5" customWidth="1"/>
    <col min="2" max="2" width="8.140625" customWidth="1"/>
    <col min="3" max="3" width="30.7109375" customWidth="1"/>
    <col min="4" max="4" width="12" customWidth="1"/>
    <col min="5" max="5" width="8" customWidth="1"/>
    <col min="6" max="6" width="8.42578125" customWidth="1"/>
    <col min="7" max="7" width="22.7109375" customWidth="1"/>
    <col min="8" max="8" width="2.85546875" customWidth="1"/>
    <col min="9" max="9" width="4.42578125" customWidth="1"/>
    <col min="10" max="10" width="4" customWidth="1"/>
    <col min="11" max="11" width="8.28515625" customWidth="1"/>
    <col min="12" max="32" width="3" customWidth="1"/>
    <col min="33" max="33" width="5" customWidth="1"/>
    <col min="34" max="34" width="9.140625" customWidth="1"/>
  </cols>
  <sheetData>
    <row r="1" spans="1:3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5">
      <c r="A5" s="2"/>
      <c r="B5" s="2"/>
      <c r="C5" s="2"/>
      <c r="D5" s="2"/>
      <c r="E5" s="2"/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4">
        <f>SUBTOTAL(9,AG7:AG139)</f>
        <v>2004</v>
      </c>
      <c r="AH5" s="1"/>
    </row>
    <row r="6" spans="1:34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6" t="s">
        <v>5</v>
      </c>
      <c r="G6" s="5" t="s">
        <v>6</v>
      </c>
      <c r="H6" s="5" t="s">
        <v>7</v>
      </c>
      <c r="I6" s="5" t="s">
        <v>8</v>
      </c>
      <c r="J6" s="5" t="s">
        <v>9</v>
      </c>
      <c r="K6" s="5" t="s">
        <v>10</v>
      </c>
      <c r="L6" s="7" t="s">
        <v>11</v>
      </c>
      <c r="M6" s="7" t="s">
        <v>12</v>
      </c>
      <c r="N6" s="7" t="s">
        <v>13</v>
      </c>
      <c r="O6" s="7" t="s">
        <v>14</v>
      </c>
      <c r="P6" s="7" t="s">
        <v>15</v>
      </c>
      <c r="Q6" s="7" t="s">
        <v>16</v>
      </c>
      <c r="R6" s="7" t="s">
        <v>17</v>
      </c>
      <c r="S6" s="7" t="s">
        <v>18</v>
      </c>
      <c r="T6" s="7" t="s">
        <v>19</v>
      </c>
      <c r="U6" s="7" t="s">
        <v>20</v>
      </c>
      <c r="V6" s="7" t="s">
        <v>21</v>
      </c>
      <c r="W6" s="7" t="s">
        <v>22</v>
      </c>
      <c r="X6" s="7" t="s">
        <v>23</v>
      </c>
      <c r="Y6" s="7" t="s">
        <v>24</v>
      </c>
      <c r="Z6" s="7" t="s">
        <v>25</v>
      </c>
      <c r="AA6" s="7" t="s">
        <v>26</v>
      </c>
      <c r="AB6" s="7" t="s">
        <v>27</v>
      </c>
      <c r="AC6" s="7" t="s">
        <v>28</v>
      </c>
      <c r="AD6" s="7" t="s">
        <v>29</v>
      </c>
      <c r="AE6" s="7" t="s">
        <v>30</v>
      </c>
      <c r="AF6" s="7" t="s">
        <v>31</v>
      </c>
      <c r="AG6" s="5" t="s">
        <v>32</v>
      </c>
      <c r="AH6" s="5" t="s">
        <v>33</v>
      </c>
    </row>
    <row r="7" spans="1:34" ht="117" customHeight="1" x14ac:dyDescent="0.25">
      <c r="A7" s="8">
        <v>4074</v>
      </c>
      <c r="B7" s="8" t="s">
        <v>34</v>
      </c>
      <c r="C7" s="8"/>
      <c r="D7" s="8" t="s">
        <v>35</v>
      </c>
      <c r="E7" s="8" t="s">
        <v>36</v>
      </c>
      <c r="F7" s="9" t="s">
        <v>37</v>
      </c>
      <c r="G7" s="8" t="s">
        <v>38</v>
      </c>
      <c r="H7" s="8"/>
      <c r="I7" s="8" t="s">
        <v>39</v>
      </c>
      <c r="J7" s="8" t="s">
        <v>40</v>
      </c>
      <c r="K7" s="8" t="s">
        <v>41</v>
      </c>
      <c r="L7" s="8"/>
      <c r="M7" s="8"/>
      <c r="N7" s="8"/>
      <c r="O7" s="8"/>
      <c r="P7" s="8"/>
      <c r="Q7" s="8"/>
      <c r="R7" s="8"/>
      <c r="S7" s="8"/>
      <c r="T7" s="8">
        <v>4</v>
      </c>
      <c r="U7" s="8">
        <v>4</v>
      </c>
      <c r="V7" s="8">
        <v>8</v>
      </c>
      <c r="W7" s="8">
        <v>8</v>
      </c>
      <c r="X7" s="8">
        <v>8</v>
      </c>
      <c r="Y7" s="8">
        <v>8</v>
      </c>
      <c r="Z7" s="8">
        <v>8</v>
      </c>
      <c r="AA7" s="8">
        <v>8</v>
      </c>
      <c r="AB7" s="8">
        <v>8</v>
      </c>
      <c r="AC7" s="8">
        <v>4</v>
      </c>
      <c r="AD7" s="8">
        <v>4</v>
      </c>
      <c r="AE7" s="8"/>
      <c r="AF7" s="8"/>
      <c r="AG7" s="5">
        <f t="shared" ref="AG7:AG139" si="0">SUM(L7:AF7)</f>
        <v>72</v>
      </c>
      <c r="AH7" s="10">
        <v>18.8</v>
      </c>
    </row>
    <row r="8" spans="1:34" ht="117" customHeight="1" x14ac:dyDescent="0.25">
      <c r="A8" s="8">
        <v>4074</v>
      </c>
      <c r="B8" s="8" t="s">
        <v>34</v>
      </c>
      <c r="C8" s="8"/>
      <c r="D8" s="8" t="s">
        <v>42</v>
      </c>
      <c r="E8" s="8" t="s">
        <v>36</v>
      </c>
      <c r="F8" s="9" t="s">
        <v>37</v>
      </c>
      <c r="G8" s="8" t="s">
        <v>38</v>
      </c>
      <c r="H8" s="8"/>
      <c r="I8" s="8" t="s">
        <v>39</v>
      </c>
      <c r="J8" s="8"/>
      <c r="K8" s="8" t="s">
        <v>41</v>
      </c>
      <c r="L8" s="8"/>
      <c r="M8" s="8"/>
      <c r="N8" s="8"/>
      <c r="O8" s="8"/>
      <c r="P8" s="8"/>
      <c r="Q8" s="8"/>
      <c r="R8" s="8"/>
      <c r="S8" s="8"/>
      <c r="T8" s="8">
        <v>1</v>
      </c>
      <c r="U8" s="8">
        <v>1</v>
      </c>
      <c r="V8" s="8">
        <v>2</v>
      </c>
      <c r="W8" s="8">
        <v>1</v>
      </c>
      <c r="X8" s="8">
        <v>5</v>
      </c>
      <c r="Y8" s="8">
        <v>3</v>
      </c>
      <c r="Z8" s="8">
        <v>2</v>
      </c>
      <c r="AA8" s="8">
        <v>4</v>
      </c>
      <c r="AB8" s="8"/>
      <c r="AC8" s="8"/>
      <c r="AD8" s="8"/>
      <c r="AE8" s="8"/>
      <c r="AF8" s="8"/>
      <c r="AG8" s="5">
        <f t="shared" si="0"/>
        <v>19</v>
      </c>
      <c r="AH8" s="10">
        <v>18.8</v>
      </c>
    </row>
    <row r="9" spans="1:34" ht="124.5" customHeight="1" x14ac:dyDescent="0.25">
      <c r="A9" s="8">
        <v>4074</v>
      </c>
      <c r="B9" s="8" t="s">
        <v>34</v>
      </c>
      <c r="C9" s="8"/>
      <c r="D9" s="8" t="s">
        <v>43</v>
      </c>
      <c r="E9" s="8" t="s">
        <v>44</v>
      </c>
      <c r="F9" s="9" t="s">
        <v>45</v>
      </c>
      <c r="G9" s="8" t="s">
        <v>46</v>
      </c>
      <c r="H9" s="8"/>
      <c r="I9" s="8" t="s">
        <v>39</v>
      </c>
      <c r="J9" s="8" t="s">
        <v>47</v>
      </c>
      <c r="K9" s="8" t="s">
        <v>41</v>
      </c>
      <c r="L9" s="8"/>
      <c r="M9" s="8"/>
      <c r="N9" s="8"/>
      <c r="O9" s="8"/>
      <c r="P9" s="8"/>
      <c r="Q9" s="8"/>
      <c r="R9" s="8"/>
      <c r="S9" s="8"/>
      <c r="T9" s="8">
        <v>2</v>
      </c>
      <c r="U9" s="8">
        <v>2</v>
      </c>
      <c r="V9" s="8">
        <v>4</v>
      </c>
      <c r="W9" s="8">
        <v>4</v>
      </c>
      <c r="X9" s="8">
        <v>4</v>
      </c>
      <c r="Y9" s="8">
        <v>4</v>
      </c>
      <c r="Z9" s="8">
        <v>2</v>
      </c>
      <c r="AA9" s="8">
        <v>2</v>
      </c>
      <c r="AB9" s="8"/>
      <c r="AC9" s="8"/>
      <c r="AD9" s="8"/>
      <c r="AE9" s="8"/>
      <c r="AF9" s="8"/>
      <c r="AG9" s="5">
        <f t="shared" si="0"/>
        <v>24</v>
      </c>
      <c r="AH9" s="10">
        <v>20.5</v>
      </c>
    </row>
    <row r="10" spans="1:34" ht="120" customHeight="1" x14ac:dyDescent="0.25">
      <c r="A10" s="8">
        <v>5936</v>
      </c>
      <c r="B10" s="8" t="s">
        <v>34</v>
      </c>
      <c r="C10" s="8"/>
      <c r="D10" s="8" t="s">
        <v>48</v>
      </c>
      <c r="E10" s="8" t="s">
        <v>49</v>
      </c>
      <c r="F10" s="9" t="s">
        <v>50</v>
      </c>
      <c r="G10" s="8" t="s">
        <v>51</v>
      </c>
      <c r="H10" s="8"/>
      <c r="I10" s="8" t="s">
        <v>39</v>
      </c>
      <c r="J10" s="8"/>
      <c r="K10" s="8" t="s">
        <v>41</v>
      </c>
      <c r="L10" s="8"/>
      <c r="M10" s="8"/>
      <c r="N10" s="8"/>
      <c r="O10" s="8"/>
      <c r="P10" s="8">
        <v>11</v>
      </c>
      <c r="Q10" s="8">
        <v>11</v>
      </c>
      <c r="R10" s="8">
        <v>15</v>
      </c>
      <c r="S10" s="8">
        <v>6</v>
      </c>
      <c r="T10" s="8">
        <v>11</v>
      </c>
      <c r="U10" s="8">
        <v>13</v>
      </c>
      <c r="V10" s="8">
        <v>4</v>
      </c>
      <c r="W10" s="8">
        <v>6</v>
      </c>
      <c r="X10" s="8">
        <v>2</v>
      </c>
      <c r="Y10" s="8">
        <v>1</v>
      </c>
      <c r="Z10" s="8">
        <v>3</v>
      </c>
      <c r="AA10" s="8"/>
      <c r="AB10" s="8"/>
      <c r="AC10" s="8"/>
      <c r="AD10" s="8"/>
      <c r="AE10" s="8"/>
      <c r="AF10" s="8"/>
      <c r="AG10" s="5">
        <f t="shared" si="0"/>
        <v>83</v>
      </c>
      <c r="AH10" s="10">
        <v>20.5</v>
      </c>
    </row>
    <row r="11" spans="1:34" ht="119.25" customHeight="1" x14ac:dyDescent="0.25">
      <c r="A11" s="8">
        <v>4074</v>
      </c>
      <c r="B11" s="8" t="s">
        <v>34</v>
      </c>
      <c r="C11" s="8"/>
      <c r="D11" s="8" t="s">
        <v>52</v>
      </c>
      <c r="E11" s="8" t="s">
        <v>53</v>
      </c>
      <c r="F11" s="9" t="s">
        <v>54</v>
      </c>
      <c r="G11" s="8" t="s">
        <v>55</v>
      </c>
      <c r="H11" s="8"/>
      <c r="I11" s="8" t="s">
        <v>39</v>
      </c>
      <c r="J11" s="8" t="s">
        <v>56</v>
      </c>
      <c r="K11" s="8" t="s">
        <v>41</v>
      </c>
      <c r="L11" s="8"/>
      <c r="M11" s="8"/>
      <c r="N11" s="8"/>
      <c r="O11" s="8"/>
      <c r="P11" s="8">
        <v>3</v>
      </c>
      <c r="Q11" s="8">
        <v>3</v>
      </c>
      <c r="R11" s="8">
        <v>3</v>
      </c>
      <c r="S11" s="8">
        <v>3</v>
      </c>
      <c r="T11" s="8">
        <v>3</v>
      </c>
      <c r="U11" s="8">
        <v>3</v>
      </c>
      <c r="V11" s="8">
        <v>3</v>
      </c>
      <c r="W11" s="8">
        <v>3</v>
      </c>
      <c r="X11" s="8">
        <v>3</v>
      </c>
      <c r="Y11" s="8">
        <v>3</v>
      </c>
      <c r="Z11" s="8"/>
      <c r="AA11" s="8"/>
      <c r="AB11" s="8"/>
      <c r="AC11" s="8"/>
      <c r="AD11" s="8"/>
      <c r="AE11" s="8"/>
      <c r="AF11" s="8"/>
      <c r="AG11" s="5">
        <f t="shared" si="0"/>
        <v>30</v>
      </c>
      <c r="AH11" s="10">
        <v>15.4</v>
      </c>
    </row>
    <row r="12" spans="1:34" ht="123.75" customHeight="1" x14ac:dyDescent="0.25">
      <c r="A12" s="8">
        <v>4074</v>
      </c>
      <c r="B12" s="8" t="s">
        <v>34</v>
      </c>
      <c r="C12" s="8"/>
      <c r="D12" s="8" t="s">
        <v>57</v>
      </c>
      <c r="E12" s="8" t="s">
        <v>58</v>
      </c>
      <c r="F12" s="9" t="s">
        <v>59</v>
      </c>
      <c r="G12" s="8" t="s">
        <v>60</v>
      </c>
      <c r="H12" s="8"/>
      <c r="I12" s="8" t="s">
        <v>39</v>
      </c>
      <c r="J12" s="8" t="s">
        <v>56</v>
      </c>
      <c r="K12" s="8" t="s">
        <v>41</v>
      </c>
      <c r="L12" s="8"/>
      <c r="M12" s="8"/>
      <c r="N12" s="8"/>
      <c r="O12" s="8"/>
      <c r="P12" s="8">
        <v>3</v>
      </c>
      <c r="Q12" s="8">
        <v>3</v>
      </c>
      <c r="R12" s="8">
        <v>3</v>
      </c>
      <c r="S12" s="8">
        <v>3</v>
      </c>
      <c r="T12" s="8">
        <v>3</v>
      </c>
      <c r="U12" s="8">
        <v>3</v>
      </c>
      <c r="V12" s="8">
        <v>3</v>
      </c>
      <c r="W12" s="8">
        <v>3</v>
      </c>
      <c r="X12" s="8">
        <v>3</v>
      </c>
      <c r="Y12" s="8">
        <v>3</v>
      </c>
      <c r="Z12" s="8"/>
      <c r="AA12" s="8"/>
      <c r="AB12" s="8"/>
      <c r="AC12" s="8"/>
      <c r="AD12" s="8"/>
      <c r="AE12" s="8"/>
      <c r="AF12" s="8"/>
      <c r="AG12" s="5">
        <f t="shared" si="0"/>
        <v>30</v>
      </c>
      <c r="AH12" s="10">
        <v>20.5</v>
      </c>
    </row>
    <row r="13" spans="1:34" ht="128.25" customHeight="1" x14ac:dyDescent="0.25">
      <c r="A13" s="8">
        <v>4074</v>
      </c>
      <c r="B13" s="8" t="s">
        <v>34</v>
      </c>
      <c r="C13" s="8"/>
      <c r="D13" s="8" t="s">
        <v>61</v>
      </c>
      <c r="E13" s="8" t="s">
        <v>62</v>
      </c>
      <c r="F13" s="9" t="s">
        <v>63</v>
      </c>
      <c r="G13" s="8" t="s">
        <v>64</v>
      </c>
      <c r="H13" s="8"/>
      <c r="I13" s="8" t="s">
        <v>39</v>
      </c>
      <c r="J13" s="8"/>
      <c r="K13" s="8" t="s">
        <v>41</v>
      </c>
      <c r="L13" s="8"/>
      <c r="M13" s="8"/>
      <c r="N13" s="8"/>
      <c r="O13" s="8"/>
      <c r="P13" s="8"/>
      <c r="Q13" s="8"/>
      <c r="R13" s="8"/>
      <c r="S13" s="8"/>
      <c r="T13" s="8">
        <v>1</v>
      </c>
      <c r="U13" s="8">
        <v>1</v>
      </c>
      <c r="V13" s="8">
        <v>1</v>
      </c>
      <c r="W13" s="8">
        <v>3</v>
      </c>
      <c r="X13" s="8">
        <v>5</v>
      </c>
      <c r="Y13" s="8">
        <v>5</v>
      </c>
      <c r="Z13" s="8">
        <v>8</v>
      </c>
      <c r="AA13" s="8">
        <v>8</v>
      </c>
      <c r="AB13" s="8">
        <v>6</v>
      </c>
      <c r="AC13" s="8">
        <v>7</v>
      </c>
      <c r="AD13" s="8">
        <v>3</v>
      </c>
      <c r="AE13" s="8"/>
      <c r="AF13" s="8"/>
      <c r="AG13" s="5">
        <f t="shared" si="0"/>
        <v>48</v>
      </c>
      <c r="AH13" s="10">
        <v>20.5</v>
      </c>
    </row>
    <row r="14" spans="1:34" ht="126.75" customHeight="1" x14ac:dyDescent="0.25">
      <c r="A14" s="8">
        <v>5936</v>
      </c>
      <c r="B14" s="8" t="s">
        <v>34</v>
      </c>
      <c r="C14" s="8"/>
      <c r="D14" s="8" t="s">
        <v>61</v>
      </c>
      <c r="E14" s="8" t="s">
        <v>62</v>
      </c>
      <c r="F14" s="9" t="s">
        <v>65</v>
      </c>
      <c r="G14" s="8" t="s">
        <v>64</v>
      </c>
      <c r="H14" s="8"/>
      <c r="I14" s="8" t="s">
        <v>39</v>
      </c>
      <c r="J14" s="8"/>
      <c r="K14" s="8" t="s">
        <v>41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>
        <v>1</v>
      </c>
      <c r="W14" s="8">
        <v>2</v>
      </c>
      <c r="X14" s="8">
        <v>2</v>
      </c>
      <c r="Y14" s="8">
        <v>3</v>
      </c>
      <c r="Z14" s="8">
        <v>3</v>
      </c>
      <c r="AA14" s="8">
        <v>3</v>
      </c>
      <c r="AB14" s="8">
        <v>1</v>
      </c>
      <c r="AC14" s="8">
        <v>2</v>
      </c>
      <c r="AD14" s="8">
        <v>1</v>
      </c>
      <c r="AE14" s="8"/>
      <c r="AF14" s="8"/>
      <c r="AG14" s="5">
        <f t="shared" si="0"/>
        <v>18</v>
      </c>
      <c r="AH14" s="10">
        <v>20.5</v>
      </c>
    </row>
    <row r="15" spans="1:34" ht="94.5" customHeight="1" x14ac:dyDescent="0.25">
      <c r="A15" s="8">
        <v>5936</v>
      </c>
      <c r="B15" s="8" t="s">
        <v>34</v>
      </c>
      <c r="C15" s="8"/>
      <c r="D15" s="8">
        <v>3645</v>
      </c>
      <c r="E15" s="8" t="s">
        <v>66</v>
      </c>
      <c r="F15" s="9" t="s">
        <v>67</v>
      </c>
      <c r="G15" s="8" t="s">
        <v>68</v>
      </c>
      <c r="H15" s="8"/>
      <c r="I15" s="8" t="s">
        <v>39</v>
      </c>
      <c r="J15" s="8"/>
      <c r="K15" s="8" t="s">
        <v>41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>
        <v>1</v>
      </c>
      <c r="X15" s="8"/>
      <c r="Y15" s="8"/>
      <c r="Z15" s="8"/>
      <c r="AA15" s="8"/>
      <c r="AB15" s="8"/>
      <c r="AC15" s="8"/>
      <c r="AD15" s="8"/>
      <c r="AE15" s="8"/>
      <c r="AF15" s="8"/>
      <c r="AG15" s="5">
        <f t="shared" si="0"/>
        <v>1</v>
      </c>
      <c r="AH15" s="10">
        <v>17.399999999999999</v>
      </c>
    </row>
    <row r="16" spans="1:34" ht="94.5" customHeight="1" x14ac:dyDescent="0.25">
      <c r="A16" s="8">
        <v>5936</v>
      </c>
      <c r="B16" s="8" t="s">
        <v>34</v>
      </c>
      <c r="C16" s="8"/>
      <c r="D16" s="8">
        <v>3645</v>
      </c>
      <c r="E16" s="8" t="s">
        <v>66</v>
      </c>
      <c r="F16" s="9" t="s">
        <v>69</v>
      </c>
      <c r="G16" s="8" t="s">
        <v>68</v>
      </c>
      <c r="H16" s="8"/>
      <c r="I16" s="8" t="s">
        <v>39</v>
      </c>
      <c r="J16" s="8"/>
      <c r="K16" s="8" t="s">
        <v>41</v>
      </c>
      <c r="L16" s="8"/>
      <c r="M16" s="8"/>
      <c r="N16" s="8"/>
      <c r="O16" s="8"/>
      <c r="P16" s="8"/>
      <c r="Q16" s="8"/>
      <c r="R16" s="8"/>
      <c r="S16" s="8"/>
      <c r="T16" s="8"/>
      <c r="U16" s="8">
        <v>1</v>
      </c>
      <c r="V16" s="8">
        <v>1</v>
      </c>
      <c r="W16" s="8"/>
      <c r="X16" s="8"/>
      <c r="Y16" s="8"/>
      <c r="Z16" s="8"/>
      <c r="AA16" s="8"/>
      <c r="AB16" s="8"/>
      <c r="AC16" s="8"/>
      <c r="AD16" s="8"/>
      <c r="AE16" s="8"/>
      <c r="AF16" s="8"/>
      <c r="AG16" s="5">
        <f t="shared" si="0"/>
        <v>2</v>
      </c>
      <c r="AH16" s="10">
        <v>17.399999999999999</v>
      </c>
    </row>
    <row r="17" spans="1:34" ht="94.5" customHeight="1" x14ac:dyDescent="0.25">
      <c r="A17" s="8">
        <v>5936</v>
      </c>
      <c r="B17" s="8" t="s">
        <v>34</v>
      </c>
      <c r="C17" s="8"/>
      <c r="D17" s="8">
        <v>3646</v>
      </c>
      <c r="E17" s="8" t="s">
        <v>66</v>
      </c>
      <c r="F17" s="9" t="s">
        <v>70</v>
      </c>
      <c r="G17" s="8" t="s">
        <v>68</v>
      </c>
      <c r="H17" s="8"/>
      <c r="I17" s="8" t="s">
        <v>39</v>
      </c>
      <c r="J17" s="8"/>
      <c r="K17" s="8" t="s">
        <v>41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>
        <v>1</v>
      </c>
      <c r="Z17" s="8"/>
      <c r="AA17" s="8"/>
      <c r="AB17" s="8"/>
      <c r="AC17" s="8"/>
      <c r="AD17" s="8"/>
      <c r="AE17" s="8"/>
      <c r="AF17" s="8"/>
      <c r="AG17" s="5">
        <f t="shared" si="0"/>
        <v>1</v>
      </c>
      <c r="AH17" s="10">
        <v>19.899999999999999</v>
      </c>
    </row>
    <row r="18" spans="1:34" ht="94.5" customHeight="1" x14ac:dyDescent="0.25">
      <c r="A18" s="8">
        <v>5936</v>
      </c>
      <c r="B18" s="8" t="s">
        <v>34</v>
      </c>
      <c r="C18" s="8"/>
      <c r="D18" s="8">
        <v>3665</v>
      </c>
      <c r="E18" s="8" t="s">
        <v>71</v>
      </c>
      <c r="F18" s="9" t="s">
        <v>72</v>
      </c>
      <c r="G18" s="8" t="s">
        <v>73</v>
      </c>
      <c r="H18" s="8"/>
      <c r="I18" s="8" t="s">
        <v>39</v>
      </c>
      <c r="J18" s="8"/>
      <c r="K18" s="8" t="s">
        <v>41</v>
      </c>
      <c r="L18" s="8"/>
      <c r="M18" s="8"/>
      <c r="N18" s="8"/>
      <c r="O18" s="8"/>
      <c r="P18" s="8"/>
      <c r="Q18" s="8"/>
      <c r="R18" s="8"/>
      <c r="S18" s="8"/>
      <c r="T18" s="8"/>
      <c r="U18" s="8">
        <v>1</v>
      </c>
      <c r="V18" s="8">
        <v>2</v>
      </c>
      <c r="W18" s="8">
        <v>6</v>
      </c>
      <c r="X18" s="8">
        <v>6</v>
      </c>
      <c r="Y18" s="8">
        <v>4</v>
      </c>
      <c r="Z18" s="8">
        <v>6</v>
      </c>
      <c r="AA18" s="8">
        <v>6</v>
      </c>
      <c r="AB18" s="8"/>
      <c r="AC18" s="8"/>
      <c r="AD18" s="8"/>
      <c r="AE18" s="8"/>
      <c r="AF18" s="8"/>
      <c r="AG18" s="5">
        <f t="shared" si="0"/>
        <v>31</v>
      </c>
      <c r="AH18" s="10">
        <v>22.4</v>
      </c>
    </row>
    <row r="19" spans="1:34" ht="94.5" customHeight="1" x14ac:dyDescent="0.25">
      <c r="A19" s="8">
        <v>5936</v>
      </c>
      <c r="B19" s="8" t="s">
        <v>34</v>
      </c>
      <c r="C19" s="8"/>
      <c r="D19" s="8">
        <v>3665</v>
      </c>
      <c r="E19" s="8" t="s">
        <v>71</v>
      </c>
      <c r="F19" s="9" t="s">
        <v>74</v>
      </c>
      <c r="G19" s="8" t="s">
        <v>73</v>
      </c>
      <c r="H19" s="8"/>
      <c r="I19" s="8" t="s">
        <v>39</v>
      </c>
      <c r="J19" s="8"/>
      <c r="K19" s="8" t="s">
        <v>41</v>
      </c>
      <c r="L19" s="8"/>
      <c r="M19" s="8"/>
      <c r="N19" s="8"/>
      <c r="O19" s="8"/>
      <c r="P19" s="8"/>
      <c r="Q19" s="8"/>
      <c r="R19" s="8"/>
      <c r="S19" s="8"/>
      <c r="T19" s="8"/>
      <c r="U19" s="8">
        <v>2</v>
      </c>
      <c r="V19" s="8">
        <v>1</v>
      </c>
      <c r="W19" s="8">
        <v>2</v>
      </c>
      <c r="X19" s="8">
        <v>1</v>
      </c>
      <c r="Y19" s="8"/>
      <c r="Z19" s="8"/>
      <c r="AA19" s="8"/>
      <c r="AB19" s="8"/>
      <c r="AC19" s="8"/>
      <c r="AD19" s="8"/>
      <c r="AE19" s="8"/>
      <c r="AF19" s="8"/>
      <c r="AG19" s="5">
        <f t="shared" si="0"/>
        <v>6</v>
      </c>
      <c r="AH19" s="10">
        <v>22.4</v>
      </c>
    </row>
    <row r="20" spans="1:34" ht="94.5" customHeight="1" x14ac:dyDescent="0.25">
      <c r="A20" s="8">
        <v>5936</v>
      </c>
      <c r="B20" s="8" t="s">
        <v>34</v>
      </c>
      <c r="C20" s="8"/>
      <c r="D20" s="8">
        <v>3668</v>
      </c>
      <c r="E20" s="8" t="s">
        <v>75</v>
      </c>
      <c r="F20" s="9" t="s">
        <v>74</v>
      </c>
      <c r="G20" s="8" t="s">
        <v>76</v>
      </c>
      <c r="H20" s="8"/>
      <c r="I20" s="8" t="s">
        <v>39</v>
      </c>
      <c r="J20" s="8"/>
      <c r="K20" s="8" t="s">
        <v>41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>
        <v>1</v>
      </c>
      <c r="AB20" s="8"/>
      <c r="AC20" s="8"/>
      <c r="AD20" s="8"/>
      <c r="AE20" s="8"/>
      <c r="AF20" s="8"/>
      <c r="AG20" s="5">
        <f t="shared" si="0"/>
        <v>1</v>
      </c>
      <c r="AH20" s="10">
        <v>18.14</v>
      </c>
    </row>
    <row r="21" spans="1:34" ht="94.5" customHeight="1" x14ac:dyDescent="0.25">
      <c r="A21" s="8">
        <v>5936</v>
      </c>
      <c r="B21" s="8" t="s">
        <v>34</v>
      </c>
      <c r="C21" s="8"/>
      <c r="D21" s="8">
        <v>3669</v>
      </c>
      <c r="E21" s="8" t="s">
        <v>77</v>
      </c>
      <c r="F21" s="9" t="s">
        <v>78</v>
      </c>
      <c r="G21" s="8" t="s">
        <v>79</v>
      </c>
      <c r="H21" s="8"/>
      <c r="I21" s="8" t="s">
        <v>39</v>
      </c>
      <c r="J21" s="8"/>
      <c r="K21" s="8" t="s">
        <v>41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>
        <v>1</v>
      </c>
      <c r="Z21" s="8"/>
      <c r="AA21" s="8"/>
      <c r="AB21" s="8"/>
      <c r="AC21" s="8"/>
      <c r="AD21" s="8"/>
      <c r="AE21" s="8"/>
      <c r="AF21" s="8"/>
      <c r="AG21" s="5">
        <f t="shared" si="0"/>
        <v>1</v>
      </c>
      <c r="AH21" s="10">
        <v>22.4</v>
      </c>
    </row>
    <row r="22" spans="1:34" ht="94.5" customHeight="1" x14ac:dyDescent="0.25">
      <c r="A22" s="8">
        <v>5936</v>
      </c>
      <c r="B22" s="8" t="s">
        <v>34</v>
      </c>
      <c r="C22" s="8"/>
      <c r="D22" s="8">
        <v>3669</v>
      </c>
      <c r="E22" s="8" t="s">
        <v>77</v>
      </c>
      <c r="F22" s="9" t="s">
        <v>80</v>
      </c>
      <c r="G22" s="8" t="s">
        <v>79</v>
      </c>
      <c r="H22" s="8"/>
      <c r="I22" s="8" t="s">
        <v>39</v>
      </c>
      <c r="J22" s="8"/>
      <c r="K22" s="8" t="s">
        <v>41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>
        <v>1</v>
      </c>
      <c r="Z22" s="8"/>
      <c r="AA22" s="8"/>
      <c r="AB22" s="8"/>
      <c r="AC22" s="8"/>
      <c r="AD22" s="8"/>
      <c r="AE22" s="8"/>
      <c r="AF22" s="8"/>
      <c r="AG22" s="5">
        <f t="shared" si="0"/>
        <v>1</v>
      </c>
      <c r="AH22" s="10">
        <v>22.4</v>
      </c>
    </row>
    <row r="23" spans="1:34" ht="94.5" customHeight="1" x14ac:dyDescent="0.25">
      <c r="A23" s="8">
        <v>5936</v>
      </c>
      <c r="B23" s="8" t="s">
        <v>34</v>
      </c>
      <c r="C23" s="8"/>
      <c r="D23" s="8">
        <v>3593</v>
      </c>
      <c r="E23" s="8" t="s">
        <v>53</v>
      </c>
      <c r="F23" s="9" t="s">
        <v>81</v>
      </c>
      <c r="G23" s="8" t="s">
        <v>82</v>
      </c>
      <c r="H23" s="8"/>
      <c r="I23" s="8" t="s">
        <v>39</v>
      </c>
      <c r="J23" s="8"/>
      <c r="K23" s="8" t="s">
        <v>41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>
        <v>1</v>
      </c>
      <c r="Y23" s="8"/>
      <c r="Z23" s="8"/>
      <c r="AA23" s="8"/>
      <c r="AB23" s="8"/>
      <c r="AC23" s="8"/>
      <c r="AD23" s="8"/>
      <c r="AE23" s="8"/>
      <c r="AF23" s="8"/>
      <c r="AG23" s="5">
        <f t="shared" si="0"/>
        <v>1</v>
      </c>
      <c r="AH23" s="10">
        <v>19.899999999999999</v>
      </c>
    </row>
    <row r="24" spans="1:34" ht="94.5" customHeight="1" x14ac:dyDescent="0.25">
      <c r="A24" s="8">
        <v>5936</v>
      </c>
      <c r="B24" s="8" t="s">
        <v>34</v>
      </c>
      <c r="C24" s="8"/>
      <c r="D24" s="8">
        <v>3595</v>
      </c>
      <c r="E24" s="8" t="s">
        <v>53</v>
      </c>
      <c r="F24" s="9" t="s">
        <v>74</v>
      </c>
      <c r="G24" s="8" t="s">
        <v>82</v>
      </c>
      <c r="H24" s="8"/>
      <c r="I24" s="8" t="s">
        <v>39</v>
      </c>
      <c r="J24" s="8"/>
      <c r="K24" s="8" t="s">
        <v>41</v>
      </c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>
        <v>2</v>
      </c>
      <c r="Y24" s="8"/>
      <c r="Z24" s="8"/>
      <c r="AA24" s="8"/>
      <c r="AB24" s="8"/>
      <c r="AC24" s="8"/>
      <c r="AD24" s="8"/>
      <c r="AE24" s="8"/>
      <c r="AF24" s="8"/>
      <c r="AG24" s="5">
        <f t="shared" si="0"/>
        <v>2</v>
      </c>
      <c r="AH24" s="10">
        <v>17.399999999999999</v>
      </c>
    </row>
    <row r="25" spans="1:34" ht="94.5" customHeight="1" x14ac:dyDescent="0.25">
      <c r="A25" s="8">
        <v>5936</v>
      </c>
      <c r="B25" s="8" t="s">
        <v>34</v>
      </c>
      <c r="C25" s="8"/>
      <c r="D25" s="8">
        <v>3595</v>
      </c>
      <c r="E25" s="8" t="s">
        <v>53</v>
      </c>
      <c r="F25" s="9" t="s">
        <v>72</v>
      </c>
      <c r="G25" s="8" t="s">
        <v>82</v>
      </c>
      <c r="H25" s="8"/>
      <c r="I25" s="8" t="s">
        <v>39</v>
      </c>
      <c r="J25" s="8"/>
      <c r="K25" s="8" t="s">
        <v>41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>
        <v>1</v>
      </c>
      <c r="W25" s="8"/>
      <c r="X25" s="8"/>
      <c r="Y25" s="8"/>
      <c r="Z25" s="8"/>
      <c r="AA25" s="8"/>
      <c r="AB25" s="8"/>
      <c r="AC25" s="8"/>
      <c r="AD25" s="8"/>
      <c r="AE25" s="8"/>
      <c r="AF25" s="8"/>
      <c r="AG25" s="5">
        <f t="shared" si="0"/>
        <v>1</v>
      </c>
      <c r="AH25" s="10">
        <v>17.399999999999999</v>
      </c>
    </row>
    <row r="26" spans="1:34" ht="94.5" customHeight="1" x14ac:dyDescent="0.25">
      <c r="A26" s="8">
        <v>4074</v>
      </c>
      <c r="B26" s="8" t="s">
        <v>34</v>
      </c>
      <c r="C26" s="8"/>
      <c r="D26" s="8">
        <v>3601</v>
      </c>
      <c r="E26" s="8" t="s">
        <v>66</v>
      </c>
      <c r="F26" s="9" t="s">
        <v>83</v>
      </c>
      <c r="G26" s="8" t="s">
        <v>84</v>
      </c>
      <c r="H26" s="8"/>
      <c r="I26" s="8" t="s">
        <v>39</v>
      </c>
      <c r="J26" s="8"/>
      <c r="K26" s="8" t="s">
        <v>41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>
        <v>74</v>
      </c>
      <c r="W26" s="8">
        <v>90</v>
      </c>
      <c r="X26" s="8">
        <v>72</v>
      </c>
      <c r="Y26" s="8">
        <v>60</v>
      </c>
      <c r="Z26" s="8">
        <v>40</v>
      </c>
      <c r="AA26" s="8">
        <v>27</v>
      </c>
      <c r="AB26" s="8"/>
      <c r="AC26" s="8"/>
      <c r="AD26" s="8"/>
      <c r="AE26" s="8"/>
      <c r="AF26" s="8"/>
      <c r="AG26" s="5">
        <f t="shared" si="0"/>
        <v>363</v>
      </c>
      <c r="AH26" s="10">
        <v>22.4</v>
      </c>
    </row>
    <row r="27" spans="1:34" ht="94.5" customHeight="1" x14ac:dyDescent="0.25">
      <c r="A27" s="8">
        <v>5936</v>
      </c>
      <c r="B27" s="8" t="s">
        <v>34</v>
      </c>
      <c r="C27" s="8"/>
      <c r="D27" s="8">
        <v>3601</v>
      </c>
      <c r="E27" s="8" t="s">
        <v>66</v>
      </c>
      <c r="F27" s="9" t="s">
        <v>74</v>
      </c>
      <c r="G27" s="8" t="s">
        <v>84</v>
      </c>
      <c r="H27" s="8"/>
      <c r="I27" s="8" t="s">
        <v>39</v>
      </c>
      <c r="J27" s="8"/>
      <c r="K27" s="8" t="s">
        <v>41</v>
      </c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>
        <v>1</v>
      </c>
      <c r="AE27" s="8">
        <v>3</v>
      </c>
      <c r="AF27" s="8">
        <v>2</v>
      </c>
      <c r="AG27" s="5">
        <f t="shared" si="0"/>
        <v>6</v>
      </c>
      <c r="AH27" s="10">
        <v>22.4</v>
      </c>
    </row>
    <row r="28" spans="1:34" ht="94.5" customHeight="1" x14ac:dyDescent="0.25">
      <c r="A28" s="8">
        <v>5936</v>
      </c>
      <c r="B28" s="8" t="s">
        <v>34</v>
      </c>
      <c r="C28" s="8"/>
      <c r="D28" s="8">
        <v>3601</v>
      </c>
      <c r="E28" s="8" t="s">
        <v>66</v>
      </c>
      <c r="F28" s="9" t="s">
        <v>70</v>
      </c>
      <c r="G28" s="8" t="s">
        <v>84</v>
      </c>
      <c r="H28" s="8"/>
      <c r="I28" s="8" t="s">
        <v>39</v>
      </c>
      <c r="J28" s="8"/>
      <c r="K28" s="8" t="s">
        <v>41</v>
      </c>
      <c r="L28" s="8"/>
      <c r="M28" s="8"/>
      <c r="N28" s="8"/>
      <c r="O28" s="8"/>
      <c r="P28" s="8"/>
      <c r="Q28" s="8"/>
      <c r="R28" s="8"/>
      <c r="S28" s="8"/>
      <c r="T28" s="8"/>
      <c r="U28" s="8"/>
      <c r="V28" s="8">
        <v>1</v>
      </c>
      <c r="W28" s="8"/>
      <c r="X28" s="8"/>
      <c r="Y28" s="8"/>
      <c r="Z28" s="8"/>
      <c r="AA28" s="8"/>
      <c r="AB28" s="8"/>
      <c r="AC28" s="8"/>
      <c r="AD28" s="8"/>
      <c r="AE28" s="8"/>
      <c r="AF28" s="8"/>
      <c r="AG28" s="5">
        <f t="shared" si="0"/>
        <v>1</v>
      </c>
      <c r="AH28" s="10">
        <v>22.4</v>
      </c>
    </row>
    <row r="29" spans="1:34" ht="94.5" customHeight="1" x14ac:dyDescent="0.25">
      <c r="A29" s="8">
        <v>5936</v>
      </c>
      <c r="B29" s="8" t="s">
        <v>34</v>
      </c>
      <c r="C29" s="8"/>
      <c r="D29" s="8">
        <v>3602</v>
      </c>
      <c r="E29" s="8" t="s">
        <v>66</v>
      </c>
      <c r="F29" s="9" t="s">
        <v>74</v>
      </c>
      <c r="G29" s="8" t="s">
        <v>84</v>
      </c>
      <c r="H29" s="8"/>
      <c r="I29" s="8" t="s">
        <v>39</v>
      </c>
      <c r="J29" s="8"/>
      <c r="K29" s="8" t="s">
        <v>41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>
        <v>1</v>
      </c>
      <c r="AC29" s="8">
        <v>3</v>
      </c>
      <c r="AD29" s="8"/>
      <c r="AE29" s="8"/>
      <c r="AF29" s="8"/>
      <c r="AG29" s="5">
        <f t="shared" si="0"/>
        <v>4</v>
      </c>
      <c r="AH29" s="10">
        <v>22.4</v>
      </c>
    </row>
    <row r="30" spans="1:34" ht="94.5" customHeight="1" x14ac:dyDescent="0.25">
      <c r="A30" s="8">
        <v>5936</v>
      </c>
      <c r="B30" s="8" t="s">
        <v>34</v>
      </c>
      <c r="C30" s="8"/>
      <c r="D30" s="8">
        <v>3603</v>
      </c>
      <c r="E30" s="8" t="s">
        <v>85</v>
      </c>
      <c r="F30" s="9" t="s">
        <v>74</v>
      </c>
      <c r="G30" s="8" t="s">
        <v>86</v>
      </c>
      <c r="H30" s="8"/>
      <c r="I30" s="8" t="s">
        <v>39</v>
      </c>
      <c r="J30" s="8"/>
      <c r="K30" s="8" t="s">
        <v>41</v>
      </c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>
        <v>1</v>
      </c>
      <c r="X30" s="8"/>
      <c r="Y30" s="8"/>
      <c r="Z30" s="8"/>
      <c r="AA30" s="8"/>
      <c r="AB30" s="8"/>
      <c r="AC30" s="8"/>
      <c r="AD30" s="8"/>
      <c r="AE30" s="8"/>
      <c r="AF30" s="8"/>
      <c r="AG30" s="5">
        <f t="shared" si="0"/>
        <v>1</v>
      </c>
      <c r="AH30" s="10">
        <v>17.399999999999999</v>
      </c>
    </row>
    <row r="31" spans="1:34" ht="94.5" customHeight="1" x14ac:dyDescent="0.25">
      <c r="A31" s="8">
        <v>5936</v>
      </c>
      <c r="B31" s="8" t="s">
        <v>34</v>
      </c>
      <c r="C31" s="8"/>
      <c r="D31" s="8">
        <v>3608</v>
      </c>
      <c r="E31" s="8" t="s">
        <v>87</v>
      </c>
      <c r="F31" s="9" t="s">
        <v>88</v>
      </c>
      <c r="G31" s="8" t="s">
        <v>89</v>
      </c>
      <c r="H31" s="8"/>
      <c r="I31" s="8" t="s">
        <v>39</v>
      </c>
      <c r="J31" s="8"/>
      <c r="K31" s="8" t="s">
        <v>41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>
        <v>1</v>
      </c>
      <c r="Z31" s="8"/>
      <c r="AA31" s="8"/>
      <c r="AB31" s="8"/>
      <c r="AC31" s="8"/>
      <c r="AD31" s="8"/>
      <c r="AE31" s="8"/>
      <c r="AF31" s="8"/>
      <c r="AG31" s="5">
        <f t="shared" si="0"/>
        <v>1</v>
      </c>
      <c r="AH31" s="10">
        <v>22.4</v>
      </c>
    </row>
    <row r="32" spans="1:34" ht="94.5" customHeight="1" x14ac:dyDescent="0.25">
      <c r="A32" s="8">
        <v>5936</v>
      </c>
      <c r="B32" s="8" t="s">
        <v>34</v>
      </c>
      <c r="C32" s="8"/>
      <c r="D32" s="8">
        <v>3608</v>
      </c>
      <c r="E32" s="8" t="s">
        <v>90</v>
      </c>
      <c r="F32" s="9" t="s">
        <v>74</v>
      </c>
      <c r="G32" s="8" t="s">
        <v>89</v>
      </c>
      <c r="H32" s="8"/>
      <c r="I32" s="8" t="s">
        <v>39</v>
      </c>
      <c r="J32" s="8"/>
      <c r="K32" s="8" t="s">
        <v>41</v>
      </c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>
        <v>1</v>
      </c>
      <c r="X32" s="8"/>
      <c r="Y32" s="8"/>
      <c r="Z32" s="8"/>
      <c r="AA32" s="8"/>
      <c r="AB32" s="8"/>
      <c r="AC32" s="8"/>
      <c r="AD32" s="8"/>
      <c r="AE32" s="8"/>
      <c r="AF32" s="8">
        <v>1</v>
      </c>
      <c r="AG32" s="5">
        <f t="shared" si="0"/>
        <v>2</v>
      </c>
      <c r="AH32" s="10">
        <v>22.4</v>
      </c>
    </row>
    <row r="33" spans="1:34" ht="94.5" customHeight="1" x14ac:dyDescent="0.25">
      <c r="A33" s="8">
        <v>5936</v>
      </c>
      <c r="B33" s="8" t="s">
        <v>34</v>
      </c>
      <c r="C33" s="8"/>
      <c r="D33" s="8">
        <v>3608</v>
      </c>
      <c r="E33" s="8" t="s">
        <v>90</v>
      </c>
      <c r="F33" s="9" t="s">
        <v>70</v>
      </c>
      <c r="G33" s="8" t="s">
        <v>89</v>
      </c>
      <c r="H33" s="8"/>
      <c r="I33" s="8" t="s">
        <v>39</v>
      </c>
      <c r="J33" s="8"/>
      <c r="K33" s="8" t="s">
        <v>41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>
        <v>1</v>
      </c>
      <c r="Z33" s="8"/>
      <c r="AA33" s="8"/>
      <c r="AB33" s="8"/>
      <c r="AC33" s="8"/>
      <c r="AD33" s="8"/>
      <c r="AE33" s="8"/>
      <c r="AF33" s="8"/>
      <c r="AG33" s="5">
        <f t="shared" si="0"/>
        <v>1</v>
      </c>
      <c r="AH33" s="10">
        <v>22.4</v>
      </c>
    </row>
    <row r="34" spans="1:34" ht="94.5" customHeight="1" x14ac:dyDescent="0.25">
      <c r="A34" s="8">
        <v>5936</v>
      </c>
      <c r="B34" s="8" t="s">
        <v>34</v>
      </c>
      <c r="C34" s="8"/>
      <c r="D34" s="8">
        <v>3610</v>
      </c>
      <c r="E34" s="8" t="s">
        <v>87</v>
      </c>
      <c r="F34" s="9" t="s">
        <v>88</v>
      </c>
      <c r="G34" s="8" t="s">
        <v>91</v>
      </c>
      <c r="H34" s="8" t="s">
        <v>92</v>
      </c>
      <c r="I34" s="8" t="s">
        <v>39</v>
      </c>
      <c r="J34" s="8"/>
      <c r="K34" s="8" t="s">
        <v>41</v>
      </c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>
        <v>1</v>
      </c>
      <c r="Z34" s="8"/>
      <c r="AA34" s="8"/>
      <c r="AB34" s="8"/>
      <c r="AC34" s="8"/>
      <c r="AD34" s="8"/>
      <c r="AE34" s="8"/>
      <c r="AF34" s="8"/>
      <c r="AG34" s="5">
        <f t="shared" si="0"/>
        <v>1</v>
      </c>
      <c r="AH34" s="10">
        <v>22.4</v>
      </c>
    </row>
    <row r="35" spans="1:34" ht="94.5" customHeight="1" x14ac:dyDescent="0.25">
      <c r="A35" s="8">
        <v>5936</v>
      </c>
      <c r="B35" s="8" t="s">
        <v>34</v>
      </c>
      <c r="C35" s="8"/>
      <c r="D35" s="8">
        <v>3610</v>
      </c>
      <c r="E35" s="8" t="s">
        <v>90</v>
      </c>
      <c r="F35" s="9" t="s">
        <v>70</v>
      </c>
      <c r="G35" s="8" t="s">
        <v>91</v>
      </c>
      <c r="H35" s="8" t="s">
        <v>92</v>
      </c>
      <c r="I35" s="8" t="s">
        <v>39</v>
      </c>
      <c r="J35" s="8"/>
      <c r="K35" s="8" t="s">
        <v>41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>
        <v>1</v>
      </c>
      <c r="Z35" s="8"/>
      <c r="AA35" s="8"/>
      <c r="AB35" s="8"/>
      <c r="AC35" s="8"/>
      <c r="AD35" s="8"/>
      <c r="AE35" s="8"/>
      <c r="AF35" s="8"/>
      <c r="AG35" s="5">
        <f t="shared" si="0"/>
        <v>1</v>
      </c>
      <c r="AH35" s="10">
        <v>22.4</v>
      </c>
    </row>
    <row r="36" spans="1:34" ht="117" customHeight="1" x14ac:dyDescent="0.25">
      <c r="A36" s="8">
        <v>4074</v>
      </c>
      <c r="B36" s="8" t="s">
        <v>34</v>
      </c>
      <c r="C36" s="8"/>
      <c r="D36" s="8" t="s">
        <v>93</v>
      </c>
      <c r="E36" s="8" t="s">
        <v>90</v>
      </c>
      <c r="F36" s="9" t="s">
        <v>94</v>
      </c>
      <c r="G36" s="8" t="s">
        <v>95</v>
      </c>
      <c r="H36" s="8"/>
      <c r="I36" s="8" t="s">
        <v>39</v>
      </c>
      <c r="J36" s="8"/>
      <c r="K36" s="8" t="s">
        <v>41</v>
      </c>
      <c r="L36" s="8"/>
      <c r="M36" s="8"/>
      <c r="N36" s="8"/>
      <c r="O36" s="8"/>
      <c r="P36" s="8">
        <v>1</v>
      </c>
      <c r="Q36" s="8">
        <v>1</v>
      </c>
      <c r="R36" s="8">
        <v>4</v>
      </c>
      <c r="S36" s="8">
        <v>6</v>
      </c>
      <c r="T36" s="8">
        <v>3</v>
      </c>
      <c r="U36" s="8">
        <v>3</v>
      </c>
      <c r="V36" s="8">
        <v>2</v>
      </c>
      <c r="W36" s="8">
        <v>4</v>
      </c>
      <c r="X36" s="8">
        <v>7</v>
      </c>
      <c r="Y36" s="8">
        <v>3</v>
      </c>
      <c r="Z36" s="8">
        <v>2</v>
      </c>
      <c r="AA36" s="8"/>
      <c r="AB36" s="8"/>
      <c r="AC36" s="8"/>
      <c r="AD36" s="8"/>
      <c r="AE36" s="8"/>
      <c r="AF36" s="8"/>
      <c r="AG36" s="5">
        <f t="shared" si="0"/>
        <v>36</v>
      </c>
      <c r="AH36" s="10">
        <v>25.6</v>
      </c>
    </row>
    <row r="37" spans="1:34" ht="15.75" customHeight="1" x14ac:dyDescent="0.25">
      <c r="A37" s="8">
        <v>4074</v>
      </c>
      <c r="B37" s="8" t="s">
        <v>34</v>
      </c>
      <c r="C37" s="8"/>
      <c r="D37" s="8" t="s">
        <v>96</v>
      </c>
      <c r="E37" s="8" t="s">
        <v>97</v>
      </c>
      <c r="F37" s="9" t="s">
        <v>98</v>
      </c>
      <c r="G37" s="8" t="s">
        <v>99</v>
      </c>
      <c r="H37" s="8"/>
      <c r="I37" s="8" t="s">
        <v>39</v>
      </c>
      <c r="J37" s="8" t="s">
        <v>100</v>
      </c>
      <c r="K37" s="8" t="s">
        <v>41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>
        <v>1</v>
      </c>
      <c r="X37" s="8">
        <v>1</v>
      </c>
      <c r="Y37" s="8">
        <v>1</v>
      </c>
      <c r="Z37" s="8">
        <v>2</v>
      </c>
      <c r="AA37" s="8">
        <v>2</v>
      </c>
      <c r="AB37" s="8">
        <v>2</v>
      </c>
      <c r="AC37" s="8">
        <v>2</v>
      </c>
      <c r="AD37" s="8">
        <v>1</v>
      </c>
      <c r="AE37" s="8"/>
      <c r="AF37" s="8"/>
      <c r="AG37" s="5">
        <f t="shared" si="0"/>
        <v>12</v>
      </c>
      <c r="AH37" s="10">
        <v>20.5</v>
      </c>
    </row>
    <row r="38" spans="1:34" ht="94.5" customHeight="1" x14ac:dyDescent="0.25">
      <c r="A38" s="8">
        <v>5936</v>
      </c>
      <c r="B38" s="8" t="s">
        <v>34</v>
      </c>
      <c r="C38" s="8"/>
      <c r="D38" s="8" t="s">
        <v>101</v>
      </c>
      <c r="E38" s="8" t="s">
        <v>102</v>
      </c>
      <c r="F38" s="9" t="s">
        <v>103</v>
      </c>
      <c r="G38" s="8" t="s">
        <v>104</v>
      </c>
      <c r="H38" s="8"/>
      <c r="I38" s="8" t="s">
        <v>39</v>
      </c>
      <c r="J38" s="8"/>
      <c r="K38" s="8" t="s">
        <v>41</v>
      </c>
      <c r="L38" s="8"/>
      <c r="M38" s="8"/>
      <c r="N38" s="8"/>
      <c r="O38" s="8"/>
      <c r="P38" s="8"/>
      <c r="Q38" s="8">
        <v>1</v>
      </c>
      <c r="R38" s="8">
        <v>2</v>
      </c>
      <c r="S38" s="8">
        <v>1</v>
      </c>
      <c r="T38" s="8">
        <v>1</v>
      </c>
      <c r="U38" s="8">
        <v>1</v>
      </c>
      <c r="V38" s="8">
        <v>1</v>
      </c>
      <c r="W38" s="8"/>
      <c r="X38" s="8"/>
      <c r="Y38" s="8"/>
      <c r="Z38" s="8"/>
      <c r="AA38" s="8"/>
      <c r="AB38" s="8"/>
      <c r="AC38" s="8"/>
      <c r="AD38" s="8"/>
      <c r="AE38" s="8"/>
      <c r="AF38" s="8"/>
      <c r="AG38" s="5">
        <f t="shared" si="0"/>
        <v>7</v>
      </c>
      <c r="AH38" s="10">
        <v>20.5</v>
      </c>
    </row>
    <row r="39" spans="1:34" ht="125.25" customHeight="1" x14ac:dyDescent="0.25">
      <c r="A39" s="8">
        <v>4074</v>
      </c>
      <c r="B39" s="8" t="s">
        <v>34</v>
      </c>
      <c r="C39" s="8"/>
      <c r="D39" s="8" t="s">
        <v>105</v>
      </c>
      <c r="E39" s="8" t="s">
        <v>102</v>
      </c>
      <c r="F39" s="9" t="s">
        <v>106</v>
      </c>
      <c r="G39" s="8" t="s">
        <v>107</v>
      </c>
      <c r="H39" s="8"/>
      <c r="I39" s="8" t="s">
        <v>39</v>
      </c>
      <c r="J39" s="8"/>
      <c r="K39" s="8" t="s">
        <v>41</v>
      </c>
      <c r="L39" s="8"/>
      <c r="M39" s="8"/>
      <c r="N39" s="8"/>
      <c r="O39" s="8"/>
      <c r="P39" s="8">
        <v>1</v>
      </c>
      <c r="Q39" s="8">
        <v>4</v>
      </c>
      <c r="R39" s="8">
        <v>1</v>
      </c>
      <c r="S39" s="8">
        <v>4</v>
      </c>
      <c r="T39" s="8">
        <v>2</v>
      </c>
      <c r="U39" s="8">
        <v>3</v>
      </c>
      <c r="V39" s="8">
        <v>4</v>
      </c>
      <c r="W39" s="8">
        <v>1</v>
      </c>
      <c r="X39" s="8">
        <v>4</v>
      </c>
      <c r="Y39" s="8">
        <v>1</v>
      </c>
      <c r="Z39" s="8"/>
      <c r="AA39" s="8"/>
      <c r="AB39" s="8"/>
      <c r="AC39" s="8"/>
      <c r="AD39" s="8"/>
      <c r="AE39" s="8"/>
      <c r="AF39" s="8"/>
      <c r="AG39" s="5">
        <f t="shared" si="0"/>
        <v>25</v>
      </c>
      <c r="AH39" s="10">
        <v>17.899999999999999</v>
      </c>
    </row>
    <row r="40" spans="1:34" ht="94.5" customHeight="1" x14ac:dyDescent="0.25">
      <c r="A40" s="8">
        <v>4074</v>
      </c>
      <c r="B40" s="8" t="s">
        <v>34</v>
      </c>
      <c r="C40" s="8"/>
      <c r="D40" s="8" t="s">
        <v>108</v>
      </c>
      <c r="E40" s="8" t="s">
        <v>109</v>
      </c>
      <c r="F40" s="9" t="s">
        <v>110</v>
      </c>
      <c r="G40" s="8" t="s">
        <v>111</v>
      </c>
      <c r="H40" s="8"/>
      <c r="I40" s="8" t="s">
        <v>39</v>
      </c>
      <c r="J40" s="8" t="s">
        <v>112</v>
      </c>
      <c r="K40" s="8" t="s">
        <v>41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>
        <v>8</v>
      </c>
      <c r="W40" s="8">
        <v>8</v>
      </c>
      <c r="X40" s="8">
        <v>16</v>
      </c>
      <c r="Y40" s="8">
        <v>16</v>
      </c>
      <c r="Z40" s="8">
        <v>16</v>
      </c>
      <c r="AA40" s="8">
        <v>16</v>
      </c>
      <c r="AB40" s="8">
        <v>8</v>
      </c>
      <c r="AC40" s="8">
        <v>8</v>
      </c>
      <c r="AD40" s="8"/>
      <c r="AE40" s="8"/>
      <c r="AF40" s="8"/>
      <c r="AG40" s="5">
        <f t="shared" si="0"/>
        <v>96</v>
      </c>
      <c r="AH40" s="10">
        <v>17.899999999999999</v>
      </c>
    </row>
    <row r="41" spans="1:34" ht="94.5" customHeight="1" x14ac:dyDescent="0.25">
      <c r="A41" s="8">
        <v>5936</v>
      </c>
      <c r="B41" s="8" t="s">
        <v>34</v>
      </c>
      <c r="C41" s="8"/>
      <c r="D41" s="8" t="s">
        <v>113</v>
      </c>
      <c r="E41" s="8" t="s">
        <v>85</v>
      </c>
      <c r="F41" s="9" t="s">
        <v>114</v>
      </c>
      <c r="G41" s="8" t="s">
        <v>115</v>
      </c>
      <c r="H41" s="8"/>
      <c r="I41" s="8" t="s">
        <v>39</v>
      </c>
      <c r="J41" s="8"/>
      <c r="K41" s="8" t="s">
        <v>41</v>
      </c>
      <c r="L41" s="8"/>
      <c r="M41" s="8"/>
      <c r="N41" s="8"/>
      <c r="O41" s="8"/>
      <c r="P41" s="8"/>
      <c r="Q41" s="8"/>
      <c r="R41" s="8"/>
      <c r="S41" s="8"/>
      <c r="T41" s="8">
        <v>2</v>
      </c>
      <c r="U41" s="8">
        <v>1</v>
      </c>
      <c r="V41" s="8">
        <v>7</v>
      </c>
      <c r="W41" s="8">
        <v>6</v>
      </c>
      <c r="X41" s="8">
        <v>10</v>
      </c>
      <c r="Y41" s="8">
        <v>7</v>
      </c>
      <c r="Z41" s="8">
        <v>5</v>
      </c>
      <c r="AA41" s="8">
        <v>5</v>
      </c>
      <c r="AB41" s="8"/>
      <c r="AC41" s="8">
        <v>2</v>
      </c>
      <c r="AD41" s="8"/>
      <c r="AE41" s="8"/>
      <c r="AF41" s="8"/>
      <c r="AG41" s="5">
        <f t="shared" si="0"/>
        <v>45</v>
      </c>
      <c r="AH41" s="10">
        <v>25.6</v>
      </c>
    </row>
    <row r="42" spans="1:34" ht="94.5" customHeight="1" x14ac:dyDescent="0.25">
      <c r="A42" s="8">
        <v>5936</v>
      </c>
      <c r="B42" s="8" t="s">
        <v>34</v>
      </c>
      <c r="C42" s="8"/>
      <c r="D42" s="8" t="s">
        <v>113</v>
      </c>
      <c r="E42" s="8" t="s">
        <v>85</v>
      </c>
      <c r="F42" s="9" t="s">
        <v>116</v>
      </c>
      <c r="G42" s="8" t="s">
        <v>115</v>
      </c>
      <c r="H42" s="8"/>
      <c r="I42" s="8" t="s">
        <v>39</v>
      </c>
      <c r="J42" s="8"/>
      <c r="K42" s="8" t="s">
        <v>41</v>
      </c>
      <c r="L42" s="8"/>
      <c r="M42" s="8"/>
      <c r="N42" s="8"/>
      <c r="O42" s="8"/>
      <c r="P42" s="8"/>
      <c r="Q42" s="8"/>
      <c r="R42" s="8"/>
      <c r="S42" s="8"/>
      <c r="T42" s="8">
        <v>4</v>
      </c>
      <c r="U42" s="8">
        <v>5</v>
      </c>
      <c r="V42" s="8">
        <v>4</v>
      </c>
      <c r="W42" s="8">
        <v>4</v>
      </c>
      <c r="X42" s="8">
        <v>10</v>
      </c>
      <c r="Y42" s="8">
        <v>4</v>
      </c>
      <c r="Z42" s="8">
        <v>9</v>
      </c>
      <c r="AA42" s="8">
        <v>1</v>
      </c>
      <c r="AB42" s="8"/>
      <c r="AC42" s="8">
        <v>4</v>
      </c>
      <c r="AD42" s="8"/>
      <c r="AE42" s="8"/>
      <c r="AF42" s="8"/>
      <c r="AG42" s="5">
        <f t="shared" si="0"/>
        <v>45</v>
      </c>
      <c r="AH42" s="10">
        <v>25.6</v>
      </c>
    </row>
    <row r="43" spans="1:34" ht="94.5" customHeight="1" x14ac:dyDescent="0.25">
      <c r="A43" s="8">
        <v>5936</v>
      </c>
      <c r="B43" s="8" t="s">
        <v>34</v>
      </c>
      <c r="C43" s="8"/>
      <c r="D43" s="8">
        <v>3622</v>
      </c>
      <c r="E43" s="8" t="s">
        <v>117</v>
      </c>
      <c r="F43" s="9" t="s">
        <v>118</v>
      </c>
      <c r="G43" s="8" t="s">
        <v>119</v>
      </c>
      <c r="H43" s="8"/>
      <c r="I43" s="8" t="s">
        <v>39</v>
      </c>
      <c r="J43" s="8"/>
      <c r="K43" s="8" t="s">
        <v>41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>
        <v>1</v>
      </c>
      <c r="AC43" s="8"/>
      <c r="AD43" s="8"/>
      <c r="AE43" s="8"/>
      <c r="AF43" s="8"/>
      <c r="AG43" s="5">
        <f t="shared" si="0"/>
        <v>1</v>
      </c>
      <c r="AH43" s="10">
        <v>14.9</v>
      </c>
    </row>
    <row r="44" spans="1:34" ht="131.25" customHeight="1" x14ac:dyDescent="0.25">
      <c r="A44" s="8">
        <v>5936</v>
      </c>
      <c r="B44" s="8" t="s">
        <v>34</v>
      </c>
      <c r="C44" s="8"/>
      <c r="D44" s="8" t="s">
        <v>120</v>
      </c>
      <c r="E44" s="8" t="s">
        <v>121</v>
      </c>
      <c r="F44" s="9" t="s">
        <v>54</v>
      </c>
      <c r="G44" s="8" t="s">
        <v>119</v>
      </c>
      <c r="H44" s="8"/>
      <c r="I44" s="8" t="s">
        <v>39</v>
      </c>
      <c r="J44" s="8"/>
      <c r="K44" s="8" t="s">
        <v>41</v>
      </c>
      <c r="L44" s="8"/>
      <c r="M44" s="8"/>
      <c r="N44" s="8"/>
      <c r="O44" s="8"/>
      <c r="P44" s="8">
        <v>1</v>
      </c>
      <c r="Q44" s="8">
        <v>1</v>
      </c>
      <c r="R44" s="8">
        <v>1</v>
      </c>
      <c r="S44" s="8">
        <v>1</v>
      </c>
      <c r="T44" s="8">
        <v>2</v>
      </c>
      <c r="U44" s="8">
        <v>2</v>
      </c>
      <c r="V44" s="8">
        <v>2</v>
      </c>
      <c r="W44" s="8">
        <v>2</v>
      </c>
      <c r="X44" s="8">
        <v>1</v>
      </c>
      <c r="Y44" s="8">
        <v>1</v>
      </c>
      <c r="Z44" s="8">
        <v>1</v>
      </c>
      <c r="AA44" s="8"/>
      <c r="AB44" s="8"/>
      <c r="AC44" s="8"/>
      <c r="AD44" s="8"/>
      <c r="AE44" s="8"/>
      <c r="AF44" s="8"/>
      <c r="AG44" s="5">
        <f t="shared" si="0"/>
        <v>15</v>
      </c>
      <c r="AH44" s="10">
        <v>17.899999999999999</v>
      </c>
    </row>
    <row r="45" spans="1:34" ht="90" customHeight="1" x14ac:dyDescent="0.25">
      <c r="A45" s="8">
        <v>5936</v>
      </c>
      <c r="B45" s="8" t="s">
        <v>34</v>
      </c>
      <c r="C45" s="8"/>
      <c r="D45" s="8">
        <v>3616</v>
      </c>
      <c r="E45" s="8" t="s">
        <v>122</v>
      </c>
      <c r="F45" s="9" t="s">
        <v>70</v>
      </c>
      <c r="G45" s="8" t="s">
        <v>123</v>
      </c>
      <c r="H45" s="8"/>
      <c r="I45" s="8" t="s">
        <v>39</v>
      </c>
      <c r="J45" s="8"/>
      <c r="K45" s="8" t="s">
        <v>41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>
        <v>1</v>
      </c>
      <c r="AD45" s="8"/>
      <c r="AE45" s="8"/>
      <c r="AF45" s="8"/>
      <c r="AG45" s="5">
        <f t="shared" si="0"/>
        <v>1</v>
      </c>
      <c r="AH45" s="10">
        <v>17.399999999999999</v>
      </c>
    </row>
    <row r="46" spans="1:34" ht="93.75" customHeight="1" x14ac:dyDescent="0.25">
      <c r="A46" s="8">
        <v>5936</v>
      </c>
      <c r="B46" s="8" t="s">
        <v>34</v>
      </c>
      <c r="C46" s="8"/>
      <c r="D46" s="8">
        <v>3622</v>
      </c>
      <c r="E46" s="8" t="s">
        <v>117</v>
      </c>
      <c r="F46" s="9" t="s">
        <v>74</v>
      </c>
      <c r="G46" s="8" t="s">
        <v>119</v>
      </c>
      <c r="H46" s="8"/>
      <c r="I46" s="8" t="s">
        <v>39</v>
      </c>
      <c r="J46" s="8"/>
      <c r="K46" s="8" t="s">
        <v>41</v>
      </c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>
        <v>1</v>
      </c>
      <c r="Z46" s="8"/>
      <c r="AA46" s="8"/>
      <c r="AB46" s="8">
        <v>1</v>
      </c>
      <c r="AC46" s="8"/>
      <c r="AD46" s="8"/>
      <c r="AE46" s="8"/>
      <c r="AF46" s="8"/>
      <c r="AG46" s="5">
        <f t="shared" si="0"/>
        <v>2</v>
      </c>
      <c r="AH46" s="10">
        <v>14.9</v>
      </c>
    </row>
    <row r="47" spans="1:34" ht="94.5" customHeight="1" x14ac:dyDescent="0.25">
      <c r="A47" s="8">
        <v>5936</v>
      </c>
      <c r="B47" s="8" t="s">
        <v>34</v>
      </c>
      <c r="C47" s="8"/>
      <c r="D47" s="8">
        <v>3572</v>
      </c>
      <c r="E47" s="8" t="s">
        <v>66</v>
      </c>
      <c r="F47" s="9" t="s">
        <v>124</v>
      </c>
      <c r="G47" s="8" t="s">
        <v>125</v>
      </c>
      <c r="H47" s="8"/>
      <c r="I47" s="8" t="s">
        <v>39</v>
      </c>
      <c r="J47" s="8"/>
      <c r="K47" s="8" t="s">
        <v>126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>
        <v>1</v>
      </c>
      <c r="AB47" s="8"/>
      <c r="AC47" s="8"/>
      <c r="AD47" s="8"/>
      <c r="AE47" s="8"/>
      <c r="AF47" s="8"/>
      <c r="AG47" s="5">
        <f t="shared" si="0"/>
        <v>1</v>
      </c>
      <c r="AH47" s="10">
        <v>22.4</v>
      </c>
    </row>
    <row r="48" spans="1:34" ht="94.5" customHeight="1" x14ac:dyDescent="0.25">
      <c r="A48" s="8">
        <v>5936</v>
      </c>
      <c r="B48" s="8" t="s">
        <v>34</v>
      </c>
      <c r="C48" s="8"/>
      <c r="D48" s="8">
        <v>3572</v>
      </c>
      <c r="E48" s="8" t="s">
        <v>66</v>
      </c>
      <c r="F48" s="9" t="s">
        <v>127</v>
      </c>
      <c r="G48" s="8" t="s">
        <v>125</v>
      </c>
      <c r="H48" s="8"/>
      <c r="I48" s="8" t="s">
        <v>39</v>
      </c>
      <c r="J48" s="8"/>
      <c r="K48" s="8" t="s">
        <v>126</v>
      </c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>
        <v>2</v>
      </c>
      <c r="Y48" s="8"/>
      <c r="Z48" s="8"/>
      <c r="AA48" s="8"/>
      <c r="AB48" s="8"/>
      <c r="AC48" s="8"/>
      <c r="AD48" s="8"/>
      <c r="AE48" s="8"/>
      <c r="AF48" s="8">
        <v>1</v>
      </c>
      <c r="AG48" s="5">
        <f t="shared" si="0"/>
        <v>3</v>
      </c>
      <c r="AH48" s="10">
        <v>22.4</v>
      </c>
    </row>
    <row r="49" spans="1:34" ht="94.5" customHeight="1" x14ac:dyDescent="0.25">
      <c r="A49" s="8">
        <v>5936</v>
      </c>
      <c r="B49" s="8" t="s">
        <v>34</v>
      </c>
      <c r="C49" s="8"/>
      <c r="D49" s="8">
        <v>3573</v>
      </c>
      <c r="E49" s="8" t="s">
        <v>66</v>
      </c>
      <c r="F49" s="9" t="s">
        <v>127</v>
      </c>
      <c r="G49" s="8" t="s">
        <v>125</v>
      </c>
      <c r="H49" s="8"/>
      <c r="I49" s="8" t="s">
        <v>39</v>
      </c>
      <c r="J49" s="8"/>
      <c r="K49" s="8" t="s">
        <v>126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>
        <v>1</v>
      </c>
      <c r="X49" s="8"/>
      <c r="Y49" s="8"/>
      <c r="Z49" s="8"/>
      <c r="AA49" s="8"/>
      <c r="AB49" s="8"/>
      <c r="AC49" s="8"/>
      <c r="AD49" s="8"/>
      <c r="AE49" s="8"/>
      <c r="AF49" s="8"/>
      <c r="AG49" s="5">
        <f t="shared" si="0"/>
        <v>1</v>
      </c>
      <c r="AH49" s="10">
        <v>22.4</v>
      </c>
    </row>
    <row r="50" spans="1:34" ht="94.5" customHeight="1" x14ac:dyDescent="0.25">
      <c r="A50" s="8">
        <v>5936</v>
      </c>
      <c r="B50" s="8" t="s">
        <v>34</v>
      </c>
      <c r="C50" s="8"/>
      <c r="D50" s="8">
        <v>3576</v>
      </c>
      <c r="E50" s="8" t="s">
        <v>75</v>
      </c>
      <c r="F50" s="9" t="s">
        <v>72</v>
      </c>
      <c r="G50" s="8" t="s">
        <v>128</v>
      </c>
      <c r="H50" s="8"/>
      <c r="I50" s="8" t="s">
        <v>39</v>
      </c>
      <c r="J50" s="8"/>
      <c r="K50" s="8" t="s">
        <v>126</v>
      </c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>
        <v>2</v>
      </c>
      <c r="Y50" s="8"/>
      <c r="Z50" s="8">
        <v>2</v>
      </c>
      <c r="AA50" s="8">
        <v>2</v>
      </c>
      <c r="AB50" s="8"/>
      <c r="AC50" s="8">
        <v>1</v>
      </c>
      <c r="AD50" s="8"/>
      <c r="AE50" s="8"/>
      <c r="AF50" s="8"/>
      <c r="AG50" s="5">
        <f t="shared" si="0"/>
        <v>7</v>
      </c>
      <c r="AH50" s="10">
        <v>17.399999999999999</v>
      </c>
    </row>
    <row r="51" spans="1:34" ht="94.5" customHeight="1" x14ac:dyDescent="0.25">
      <c r="A51" s="8">
        <v>5936</v>
      </c>
      <c r="B51" s="8" t="s">
        <v>34</v>
      </c>
      <c r="C51" s="8"/>
      <c r="D51" s="8">
        <v>3581</v>
      </c>
      <c r="E51" s="8" t="s">
        <v>53</v>
      </c>
      <c r="F51" s="9" t="s">
        <v>129</v>
      </c>
      <c r="G51" s="8" t="s">
        <v>130</v>
      </c>
      <c r="H51" s="8"/>
      <c r="I51" s="8" t="s">
        <v>39</v>
      </c>
      <c r="J51" s="8"/>
      <c r="K51" s="8" t="s">
        <v>126</v>
      </c>
      <c r="L51" s="8"/>
      <c r="M51" s="8"/>
      <c r="N51" s="8"/>
      <c r="O51" s="8"/>
      <c r="P51" s="8"/>
      <c r="Q51" s="8"/>
      <c r="R51" s="8"/>
      <c r="S51" s="8"/>
      <c r="T51" s="8"/>
      <c r="U51" s="8">
        <v>1</v>
      </c>
      <c r="V51" s="8">
        <v>1</v>
      </c>
      <c r="W51" s="8"/>
      <c r="X51" s="8"/>
      <c r="Y51" s="8">
        <v>2</v>
      </c>
      <c r="Z51" s="8"/>
      <c r="AA51" s="8"/>
      <c r="AB51" s="8"/>
      <c r="AC51" s="8"/>
      <c r="AD51" s="8"/>
      <c r="AE51" s="8"/>
      <c r="AF51" s="8"/>
      <c r="AG51" s="5">
        <f t="shared" si="0"/>
        <v>4</v>
      </c>
      <c r="AH51" s="10">
        <v>19.899999999999999</v>
      </c>
    </row>
    <row r="52" spans="1:34" ht="94.5" customHeight="1" x14ac:dyDescent="0.25">
      <c r="A52" s="8">
        <v>5936</v>
      </c>
      <c r="B52" s="8" t="s">
        <v>34</v>
      </c>
      <c r="C52" s="8"/>
      <c r="D52" s="8">
        <v>3582</v>
      </c>
      <c r="E52" s="8" t="s">
        <v>53</v>
      </c>
      <c r="F52" s="9" t="s">
        <v>131</v>
      </c>
      <c r="G52" s="8" t="s">
        <v>130</v>
      </c>
      <c r="H52" s="8"/>
      <c r="I52" s="8" t="s">
        <v>39</v>
      </c>
      <c r="J52" s="8"/>
      <c r="K52" s="8" t="s">
        <v>126</v>
      </c>
      <c r="L52" s="8"/>
      <c r="M52" s="8"/>
      <c r="N52" s="8"/>
      <c r="O52" s="8"/>
      <c r="P52" s="8"/>
      <c r="Q52" s="8"/>
      <c r="R52" s="8"/>
      <c r="S52" s="8"/>
      <c r="T52" s="8"/>
      <c r="U52" s="8"/>
      <c r="V52" s="8">
        <v>1</v>
      </c>
      <c r="W52" s="8"/>
      <c r="X52" s="8"/>
      <c r="Y52" s="8"/>
      <c r="Z52" s="8"/>
      <c r="AA52" s="8"/>
      <c r="AB52" s="8"/>
      <c r="AC52" s="8"/>
      <c r="AD52" s="8"/>
      <c r="AE52" s="8"/>
      <c r="AF52" s="8"/>
      <c r="AG52" s="5">
        <f t="shared" si="0"/>
        <v>1</v>
      </c>
      <c r="AH52" s="10">
        <v>14.9</v>
      </c>
    </row>
    <row r="53" spans="1:34" ht="94.5" customHeight="1" x14ac:dyDescent="0.25">
      <c r="A53" s="8">
        <v>4074</v>
      </c>
      <c r="B53" s="8" t="s">
        <v>34</v>
      </c>
      <c r="C53" s="8"/>
      <c r="D53" s="8">
        <v>3584</v>
      </c>
      <c r="E53" s="8" t="s">
        <v>132</v>
      </c>
      <c r="F53" s="9" t="s">
        <v>72</v>
      </c>
      <c r="G53" s="8" t="s">
        <v>133</v>
      </c>
      <c r="H53" s="8"/>
      <c r="I53" s="8" t="s">
        <v>39</v>
      </c>
      <c r="J53" s="8" t="s">
        <v>134</v>
      </c>
      <c r="K53" s="8" t="s">
        <v>126</v>
      </c>
      <c r="L53" s="8"/>
      <c r="M53" s="8"/>
      <c r="N53" s="8"/>
      <c r="O53" s="8"/>
      <c r="P53" s="8"/>
      <c r="Q53" s="8"/>
      <c r="R53" s="8"/>
      <c r="S53" s="8"/>
      <c r="T53" s="8"/>
      <c r="U53" s="8">
        <v>2</v>
      </c>
      <c r="V53" s="8">
        <v>4</v>
      </c>
      <c r="W53" s="8">
        <v>4</v>
      </c>
      <c r="X53" s="8">
        <v>4</v>
      </c>
      <c r="Y53" s="8">
        <v>4</v>
      </c>
      <c r="Z53" s="8">
        <v>4</v>
      </c>
      <c r="AA53" s="8">
        <v>4</v>
      </c>
      <c r="AB53" s="8">
        <v>2</v>
      </c>
      <c r="AC53" s="8">
        <v>2</v>
      </c>
      <c r="AD53" s="8"/>
      <c r="AE53" s="8"/>
      <c r="AF53" s="8"/>
      <c r="AG53" s="5">
        <f t="shared" si="0"/>
        <v>30</v>
      </c>
      <c r="AH53" s="10">
        <v>17.399999999999999</v>
      </c>
    </row>
    <row r="54" spans="1:34" ht="94.5" customHeight="1" x14ac:dyDescent="0.25">
      <c r="A54" s="8">
        <v>4074</v>
      </c>
      <c r="B54" s="8" t="s">
        <v>34</v>
      </c>
      <c r="C54" s="8"/>
      <c r="D54" s="8">
        <v>3631</v>
      </c>
      <c r="E54" s="8" t="s">
        <v>85</v>
      </c>
      <c r="F54" s="9" t="s">
        <v>72</v>
      </c>
      <c r="G54" s="8" t="s">
        <v>135</v>
      </c>
      <c r="H54" s="8"/>
      <c r="I54" s="8" t="s">
        <v>39</v>
      </c>
      <c r="J54" s="8"/>
      <c r="K54" s="8" t="s">
        <v>126</v>
      </c>
      <c r="L54" s="8"/>
      <c r="M54" s="8"/>
      <c r="N54" s="8"/>
      <c r="O54" s="8"/>
      <c r="P54" s="8"/>
      <c r="Q54" s="8"/>
      <c r="R54" s="8"/>
      <c r="S54" s="8"/>
      <c r="T54" s="8"/>
      <c r="U54" s="8">
        <v>1</v>
      </c>
      <c r="V54" s="8">
        <v>4</v>
      </c>
      <c r="W54" s="8">
        <v>3</v>
      </c>
      <c r="X54" s="8">
        <v>3</v>
      </c>
      <c r="Y54" s="8">
        <v>3</v>
      </c>
      <c r="Z54" s="8"/>
      <c r="AA54" s="8"/>
      <c r="AB54" s="8"/>
      <c r="AC54" s="8"/>
      <c r="AD54" s="8"/>
      <c r="AE54" s="8"/>
      <c r="AF54" s="8"/>
      <c r="AG54" s="5">
        <f t="shared" si="0"/>
        <v>14</v>
      </c>
      <c r="AH54" s="10">
        <v>17.399999999999999</v>
      </c>
    </row>
    <row r="55" spans="1:34" ht="94.5" customHeight="1" x14ac:dyDescent="0.25">
      <c r="A55" s="8">
        <v>5936</v>
      </c>
      <c r="B55" s="8" t="s">
        <v>34</v>
      </c>
      <c r="C55" s="8"/>
      <c r="D55" s="8">
        <v>3631</v>
      </c>
      <c r="E55" s="8" t="s">
        <v>136</v>
      </c>
      <c r="F55" s="9" t="s">
        <v>137</v>
      </c>
      <c r="G55" s="8" t="s">
        <v>135</v>
      </c>
      <c r="H55" s="8"/>
      <c r="I55" s="8" t="s">
        <v>39</v>
      </c>
      <c r="J55" s="8"/>
      <c r="K55" s="8" t="s">
        <v>126</v>
      </c>
      <c r="L55" s="8"/>
      <c r="M55" s="8"/>
      <c r="N55" s="8"/>
      <c r="O55" s="8"/>
      <c r="P55" s="8"/>
      <c r="Q55" s="8"/>
      <c r="R55" s="8"/>
      <c r="S55" s="8"/>
      <c r="T55" s="8"/>
      <c r="U55" s="8">
        <v>1</v>
      </c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>
        <v>1</v>
      </c>
      <c r="AG55" s="5">
        <f t="shared" si="0"/>
        <v>2</v>
      </c>
      <c r="AH55" s="10">
        <v>17.399999999999999</v>
      </c>
    </row>
    <row r="56" spans="1:34" ht="94.5" customHeight="1" x14ac:dyDescent="0.25">
      <c r="A56" s="8">
        <v>5936</v>
      </c>
      <c r="B56" s="8" t="s">
        <v>34</v>
      </c>
      <c r="C56" s="8"/>
      <c r="D56" s="8">
        <v>3632</v>
      </c>
      <c r="E56" s="8" t="s">
        <v>138</v>
      </c>
      <c r="F56" s="9" t="s">
        <v>139</v>
      </c>
      <c r="G56" s="8" t="s">
        <v>135</v>
      </c>
      <c r="H56" s="8"/>
      <c r="I56" s="8" t="s">
        <v>39</v>
      </c>
      <c r="J56" s="8"/>
      <c r="K56" s="8" t="s">
        <v>126</v>
      </c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>
        <v>1</v>
      </c>
      <c r="AB56" s="8"/>
      <c r="AC56" s="8"/>
      <c r="AD56" s="8"/>
      <c r="AE56" s="8"/>
      <c r="AF56" s="8"/>
      <c r="AG56" s="5">
        <f t="shared" si="0"/>
        <v>1</v>
      </c>
      <c r="AH56" s="10">
        <v>17.399999999999999</v>
      </c>
    </row>
    <row r="57" spans="1:34" ht="94.5" customHeight="1" x14ac:dyDescent="0.25">
      <c r="A57" s="8">
        <v>5936</v>
      </c>
      <c r="B57" s="8" t="s">
        <v>34</v>
      </c>
      <c r="C57" s="8"/>
      <c r="D57" s="8">
        <v>3632</v>
      </c>
      <c r="E57" s="8" t="s">
        <v>138</v>
      </c>
      <c r="F57" s="9" t="s">
        <v>140</v>
      </c>
      <c r="G57" s="8" t="s">
        <v>135</v>
      </c>
      <c r="H57" s="8"/>
      <c r="I57" s="8" t="s">
        <v>39</v>
      </c>
      <c r="J57" s="8"/>
      <c r="K57" s="8" t="s">
        <v>126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>
        <v>1</v>
      </c>
      <c r="Y57" s="8"/>
      <c r="Z57" s="8"/>
      <c r="AA57" s="8">
        <v>1</v>
      </c>
      <c r="AB57" s="8"/>
      <c r="AC57" s="8"/>
      <c r="AD57" s="8"/>
      <c r="AE57" s="8"/>
      <c r="AF57" s="8"/>
      <c r="AG57" s="5">
        <f t="shared" si="0"/>
        <v>2</v>
      </c>
      <c r="AH57" s="10">
        <v>17.399999999999999</v>
      </c>
    </row>
    <row r="58" spans="1:34" ht="94.5" customHeight="1" x14ac:dyDescent="0.25">
      <c r="A58" s="8">
        <v>5936</v>
      </c>
      <c r="B58" s="8" t="s">
        <v>34</v>
      </c>
      <c r="C58" s="8"/>
      <c r="D58" s="8">
        <v>3643</v>
      </c>
      <c r="E58" s="8" t="s">
        <v>122</v>
      </c>
      <c r="F58" s="9" t="s">
        <v>72</v>
      </c>
      <c r="G58" s="8" t="s">
        <v>141</v>
      </c>
      <c r="H58" s="8"/>
      <c r="I58" s="8" t="s">
        <v>39</v>
      </c>
      <c r="J58" s="8"/>
      <c r="K58" s="8" t="s">
        <v>126</v>
      </c>
      <c r="L58" s="8"/>
      <c r="M58" s="8"/>
      <c r="N58" s="8"/>
      <c r="O58" s="8"/>
      <c r="P58" s="8"/>
      <c r="Q58" s="8"/>
      <c r="R58" s="8"/>
      <c r="S58" s="8"/>
      <c r="T58" s="8"/>
      <c r="U58" s="8"/>
      <c r="V58" s="8">
        <v>1</v>
      </c>
      <c r="W58" s="8">
        <v>1</v>
      </c>
      <c r="X58" s="8">
        <v>2</v>
      </c>
      <c r="Y58" s="8"/>
      <c r="Z58" s="8">
        <v>1</v>
      </c>
      <c r="AA58" s="8"/>
      <c r="AB58" s="8"/>
      <c r="AC58" s="8">
        <v>1</v>
      </c>
      <c r="AD58" s="8"/>
      <c r="AE58" s="8"/>
      <c r="AF58" s="8"/>
      <c r="AG58" s="5">
        <f t="shared" si="0"/>
        <v>6</v>
      </c>
      <c r="AH58" s="10">
        <v>17.399999999999999</v>
      </c>
    </row>
    <row r="59" spans="1:34" ht="94.5" customHeight="1" x14ac:dyDescent="0.25">
      <c r="A59" s="8">
        <v>5936</v>
      </c>
      <c r="B59" s="8" t="s">
        <v>34</v>
      </c>
      <c r="C59" s="8"/>
      <c r="D59" s="8">
        <v>3643</v>
      </c>
      <c r="E59" s="8" t="s">
        <v>142</v>
      </c>
      <c r="F59" s="9" t="s">
        <v>143</v>
      </c>
      <c r="G59" s="8" t="s">
        <v>141</v>
      </c>
      <c r="H59" s="8"/>
      <c r="I59" s="8" t="s">
        <v>39</v>
      </c>
      <c r="J59" s="8"/>
      <c r="K59" s="8" t="s">
        <v>126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>
        <v>1</v>
      </c>
      <c r="X59" s="8"/>
      <c r="Y59" s="8"/>
      <c r="Z59" s="8"/>
      <c r="AA59" s="8"/>
      <c r="AB59" s="8"/>
      <c r="AC59" s="8"/>
      <c r="AD59" s="8"/>
      <c r="AE59" s="8"/>
      <c r="AF59" s="8"/>
      <c r="AG59" s="5">
        <f t="shared" si="0"/>
        <v>1</v>
      </c>
      <c r="AH59" s="10">
        <v>17.399999999999999</v>
      </c>
    </row>
    <row r="60" spans="1:34" ht="94.5" customHeight="1" x14ac:dyDescent="0.25">
      <c r="A60" s="8">
        <v>5936</v>
      </c>
      <c r="B60" s="8" t="s">
        <v>34</v>
      </c>
      <c r="C60" s="8"/>
      <c r="D60" s="8">
        <v>3651</v>
      </c>
      <c r="E60" s="8" t="s">
        <v>132</v>
      </c>
      <c r="F60" s="9" t="s">
        <v>137</v>
      </c>
      <c r="G60" s="8" t="s">
        <v>144</v>
      </c>
      <c r="H60" s="8"/>
      <c r="I60" s="8" t="s">
        <v>39</v>
      </c>
      <c r="J60" s="8"/>
      <c r="K60" s="8" t="s">
        <v>126</v>
      </c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>
        <v>2</v>
      </c>
      <c r="X60" s="8"/>
      <c r="Y60" s="8"/>
      <c r="Z60" s="8"/>
      <c r="AA60" s="8"/>
      <c r="AB60" s="8"/>
      <c r="AC60" s="8"/>
      <c r="AD60" s="8"/>
      <c r="AE60" s="8"/>
      <c r="AF60" s="8"/>
      <c r="AG60" s="5">
        <f t="shared" si="0"/>
        <v>2</v>
      </c>
      <c r="AH60" s="10">
        <v>19.899999999999999</v>
      </c>
    </row>
    <row r="61" spans="1:34" ht="94.5" customHeight="1" x14ac:dyDescent="0.25">
      <c r="A61" s="8">
        <v>5936</v>
      </c>
      <c r="B61" s="8" t="s">
        <v>34</v>
      </c>
      <c r="C61" s="8"/>
      <c r="D61" s="8">
        <v>3663</v>
      </c>
      <c r="E61" s="8" t="s">
        <v>142</v>
      </c>
      <c r="F61" s="9" t="s">
        <v>145</v>
      </c>
      <c r="G61" s="8" t="s">
        <v>141</v>
      </c>
      <c r="H61" s="8"/>
      <c r="I61" s="8" t="s">
        <v>39</v>
      </c>
      <c r="J61" s="8"/>
      <c r="K61" s="8" t="s">
        <v>126</v>
      </c>
      <c r="L61" s="8"/>
      <c r="M61" s="8"/>
      <c r="N61" s="8"/>
      <c r="O61" s="8"/>
      <c r="P61" s="8"/>
      <c r="Q61" s="8"/>
      <c r="R61" s="8"/>
      <c r="S61" s="8"/>
      <c r="T61" s="8">
        <v>1</v>
      </c>
      <c r="U61" s="8">
        <v>2</v>
      </c>
      <c r="V61" s="8">
        <v>1</v>
      </c>
      <c r="W61" s="8"/>
      <c r="X61" s="8">
        <v>1</v>
      </c>
      <c r="Y61" s="8"/>
      <c r="Z61" s="8"/>
      <c r="AA61" s="8"/>
      <c r="AB61" s="8"/>
      <c r="AC61" s="8"/>
      <c r="AD61" s="8"/>
      <c r="AE61" s="8"/>
      <c r="AF61" s="8"/>
      <c r="AG61" s="5">
        <f t="shared" si="0"/>
        <v>5</v>
      </c>
      <c r="AH61" s="10">
        <v>17.399999999999999</v>
      </c>
    </row>
    <row r="62" spans="1:34" ht="84" customHeight="1" x14ac:dyDescent="0.25">
      <c r="A62" s="8">
        <v>5936</v>
      </c>
      <c r="B62" s="8" t="s">
        <v>34</v>
      </c>
      <c r="C62" s="8"/>
      <c r="D62" s="8">
        <v>3663</v>
      </c>
      <c r="E62" s="8" t="s">
        <v>142</v>
      </c>
      <c r="F62" s="9" t="s">
        <v>143</v>
      </c>
      <c r="G62" s="8" t="s">
        <v>141</v>
      </c>
      <c r="H62" s="8"/>
      <c r="I62" s="8" t="s">
        <v>39</v>
      </c>
      <c r="J62" s="8"/>
      <c r="K62" s="8" t="s">
        <v>126</v>
      </c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>
        <v>1</v>
      </c>
      <c r="X62" s="8">
        <v>2</v>
      </c>
      <c r="Y62" s="8"/>
      <c r="Z62" s="8">
        <v>1</v>
      </c>
      <c r="AA62" s="8"/>
      <c r="AB62" s="8"/>
      <c r="AC62" s="8"/>
      <c r="AD62" s="8"/>
      <c r="AE62" s="8"/>
      <c r="AF62" s="8"/>
      <c r="AG62" s="5">
        <f t="shared" si="0"/>
        <v>4</v>
      </c>
      <c r="AH62" s="10">
        <v>17.399999999999999</v>
      </c>
    </row>
    <row r="63" spans="1:34" ht="96" customHeight="1" x14ac:dyDescent="0.25">
      <c r="A63" s="8">
        <v>5936</v>
      </c>
      <c r="B63" s="8" t="s">
        <v>34</v>
      </c>
      <c r="C63" s="8"/>
      <c r="D63" s="8">
        <v>3663</v>
      </c>
      <c r="E63" s="8" t="s">
        <v>122</v>
      </c>
      <c r="F63" s="9" t="s">
        <v>72</v>
      </c>
      <c r="G63" s="8" t="s">
        <v>141</v>
      </c>
      <c r="H63" s="8"/>
      <c r="I63" s="8" t="s">
        <v>39</v>
      </c>
      <c r="J63" s="8"/>
      <c r="K63" s="8" t="s">
        <v>126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>
        <v>1</v>
      </c>
      <c r="W63" s="8">
        <v>1</v>
      </c>
      <c r="X63" s="8"/>
      <c r="Y63" s="8"/>
      <c r="Z63" s="8"/>
      <c r="AA63" s="8"/>
      <c r="AB63" s="8"/>
      <c r="AC63" s="8"/>
      <c r="AD63" s="8"/>
      <c r="AE63" s="8"/>
      <c r="AF63" s="8"/>
      <c r="AG63" s="5">
        <f t="shared" si="0"/>
        <v>2</v>
      </c>
      <c r="AH63" s="10">
        <v>17.399999999999999</v>
      </c>
    </row>
    <row r="64" spans="1:34" ht="87.75" customHeight="1" x14ac:dyDescent="0.25">
      <c r="A64" s="8">
        <v>5936</v>
      </c>
      <c r="B64" s="8" t="s">
        <v>34</v>
      </c>
      <c r="C64" s="8"/>
      <c r="D64" s="8">
        <v>3586</v>
      </c>
      <c r="E64" s="8" t="s">
        <v>146</v>
      </c>
      <c r="F64" s="9" t="s">
        <v>147</v>
      </c>
      <c r="G64" s="8" t="s">
        <v>148</v>
      </c>
      <c r="H64" s="8"/>
      <c r="I64" s="8" t="s">
        <v>39</v>
      </c>
      <c r="J64" s="8"/>
      <c r="K64" s="8" t="s">
        <v>126</v>
      </c>
      <c r="L64" s="8"/>
      <c r="M64" s="8"/>
      <c r="N64" s="8"/>
      <c r="O64" s="8"/>
      <c r="P64" s="8"/>
      <c r="Q64" s="8"/>
      <c r="R64" s="8"/>
      <c r="S64" s="8"/>
      <c r="T64" s="8"/>
      <c r="U64" s="8">
        <v>1</v>
      </c>
      <c r="V64" s="8">
        <v>1</v>
      </c>
      <c r="W64" s="8"/>
      <c r="X64" s="8"/>
      <c r="Y64" s="8">
        <v>2</v>
      </c>
      <c r="Z64" s="8"/>
      <c r="AA64" s="8"/>
      <c r="AB64" s="8"/>
      <c r="AC64" s="8"/>
      <c r="AD64" s="8"/>
      <c r="AE64" s="8"/>
      <c r="AF64" s="8"/>
      <c r="AG64" s="5">
        <f t="shared" si="0"/>
        <v>4</v>
      </c>
      <c r="AH64" s="10">
        <v>19.899999999999999</v>
      </c>
    </row>
    <row r="65" spans="1:34" ht="84.75" customHeight="1" x14ac:dyDescent="0.25">
      <c r="A65" s="8">
        <v>5936</v>
      </c>
      <c r="B65" s="8" t="s">
        <v>34</v>
      </c>
      <c r="C65" s="8"/>
      <c r="D65" s="8">
        <v>3586</v>
      </c>
      <c r="E65" s="8" t="s">
        <v>146</v>
      </c>
      <c r="F65" s="9" t="s">
        <v>143</v>
      </c>
      <c r="G65" s="8" t="s">
        <v>148</v>
      </c>
      <c r="H65" s="8"/>
      <c r="I65" s="8" t="s">
        <v>39</v>
      </c>
      <c r="J65" s="8"/>
      <c r="K65" s="8" t="s">
        <v>126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>
        <v>1</v>
      </c>
      <c r="X65" s="8"/>
      <c r="Y65" s="8"/>
      <c r="Z65" s="8"/>
      <c r="AA65" s="8"/>
      <c r="AB65" s="8"/>
      <c r="AC65" s="8"/>
      <c r="AD65" s="8"/>
      <c r="AE65" s="8"/>
      <c r="AF65" s="8"/>
      <c r="AG65" s="5">
        <f t="shared" si="0"/>
        <v>1</v>
      </c>
      <c r="AH65" s="10">
        <v>19.899999999999999</v>
      </c>
    </row>
    <row r="66" spans="1:34" ht="94.5" customHeight="1" x14ac:dyDescent="0.25">
      <c r="A66" s="8">
        <v>5936</v>
      </c>
      <c r="B66" s="8" t="s">
        <v>34</v>
      </c>
      <c r="C66" s="8"/>
      <c r="D66" s="8">
        <v>3666</v>
      </c>
      <c r="E66" s="8" t="s">
        <v>75</v>
      </c>
      <c r="F66" s="9" t="s">
        <v>72</v>
      </c>
      <c r="G66" s="8" t="s">
        <v>149</v>
      </c>
      <c r="H66" s="8"/>
      <c r="I66" s="8" t="s">
        <v>39</v>
      </c>
      <c r="J66" s="8"/>
      <c r="K66" s="8" t="s">
        <v>126</v>
      </c>
      <c r="L66" s="8"/>
      <c r="M66" s="8"/>
      <c r="N66" s="8"/>
      <c r="O66" s="8"/>
      <c r="P66" s="8"/>
      <c r="Q66" s="8"/>
      <c r="R66" s="8"/>
      <c r="S66" s="8"/>
      <c r="T66" s="8">
        <v>1</v>
      </c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5">
        <f t="shared" si="0"/>
        <v>1</v>
      </c>
      <c r="AH66" s="10">
        <v>18.14</v>
      </c>
    </row>
    <row r="67" spans="1:34" ht="94.5" customHeight="1" x14ac:dyDescent="0.25">
      <c r="A67" s="8">
        <v>5936</v>
      </c>
      <c r="B67" s="8" t="s">
        <v>34</v>
      </c>
      <c r="C67" s="8"/>
      <c r="D67" s="8" t="s">
        <v>150</v>
      </c>
      <c r="E67" s="8" t="s">
        <v>102</v>
      </c>
      <c r="F67" s="9" t="s">
        <v>151</v>
      </c>
      <c r="G67" s="8" t="s">
        <v>104</v>
      </c>
      <c r="H67" s="8"/>
      <c r="I67" s="8" t="s">
        <v>39</v>
      </c>
      <c r="J67" s="8"/>
      <c r="K67" s="8" t="s">
        <v>126</v>
      </c>
      <c r="L67" s="8"/>
      <c r="M67" s="8"/>
      <c r="N67" s="8"/>
      <c r="O67" s="8"/>
      <c r="P67" s="8"/>
      <c r="Q67" s="8"/>
      <c r="R67" s="8"/>
      <c r="S67" s="8"/>
      <c r="T67" s="8">
        <v>1</v>
      </c>
      <c r="U67" s="8"/>
      <c r="V67" s="8"/>
      <c r="W67" s="8">
        <v>1</v>
      </c>
      <c r="X67" s="8">
        <v>2</v>
      </c>
      <c r="Y67" s="8"/>
      <c r="Z67" s="8">
        <v>1</v>
      </c>
      <c r="AA67" s="8"/>
      <c r="AB67" s="8"/>
      <c r="AC67" s="8"/>
      <c r="AD67" s="8"/>
      <c r="AE67" s="8"/>
      <c r="AF67" s="8"/>
      <c r="AG67" s="5">
        <f t="shared" si="0"/>
        <v>5</v>
      </c>
      <c r="AH67" s="10">
        <v>20.5</v>
      </c>
    </row>
    <row r="68" spans="1:34" ht="124.5" customHeight="1" x14ac:dyDescent="0.25">
      <c r="A68" s="8">
        <v>5936</v>
      </c>
      <c r="B68" s="8" t="s">
        <v>34</v>
      </c>
      <c r="C68" s="8"/>
      <c r="D68" s="8" t="s">
        <v>152</v>
      </c>
      <c r="E68" s="8" t="s">
        <v>153</v>
      </c>
      <c r="F68" s="9" t="s">
        <v>154</v>
      </c>
      <c r="G68" s="8" t="s">
        <v>104</v>
      </c>
      <c r="H68" s="8"/>
      <c r="I68" s="8" t="s">
        <v>39</v>
      </c>
      <c r="J68" s="8"/>
      <c r="K68" s="8" t="s">
        <v>126</v>
      </c>
      <c r="L68" s="8"/>
      <c r="M68" s="8"/>
      <c r="N68" s="8"/>
      <c r="O68" s="8"/>
      <c r="P68" s="8">
        <v>1</v>
      </c>
      <c r="Q68" s="8">
        <v>2</v>
      </c>
      <c r="R68" s="8">
        <v>4</v>
      </c>
      <c r="S68" s="8">
        <v>4</v>
      </c>
      <c r="T68" s="8">
        <v>2</v>
      </c>
      <c r="U68" s="8">
        <v>2</v>
      </c>
      <c r="V68" s="8">
        <v>1</v>
      </c>
      <c r="W68" s="8">
        <v>1</v>
      </c>
      <c r="X68" s="8"/>
      <c r="Y68" s="8"/>
      <c r="Z68" s="8"/>
      <c r="AA68" s="8"/>
      <c r="AB68" s="8"/>
      <c r="AC68" s="8"/>
      <c r="AD68" s="8"/>
      <c r="AE68" s="8"/>
      <c r="AF68" s="8"/>
      <c r="AG68" s="5">
        <f t="shared" si="0"/>
        <v>17</v>
      </c>
      <c r="AH68" s="10">
        <v>20.5</v>
      </c>
    </row>
    <row r="69" spans="1:34" ht="94.5" customHeight="1" x14ac:dyDescent="0.25">
      <c r="A69" s="8">
        <v>4074</v>
      </c>
      <c r="B69" s="8" t="s">
        <v>34</v>
      </c>
      <c r="C69" s="8"/>
      <c r="D69" s="8" t="s">
        <v>155</v>
      </c>
      <c r="E69" s="8" t="s">
        <v>156</v>
      </c>
      <c r="F69" s="9" t="s">
        <v>157</v>
      </c>
      <c r="G69" s="8" t="s">
        <v>107</v>
      </c>
      <c r="H69" s="8"/>
      <c r="I69" s="8" t="s">
        <v>39</v>
      </c>
      <c r="J69" s="8"/>
      <c r="K69" s="8" t="s">
        <v>126</v>
      </c>
      <c r="L69" s="8"/>
      <c r="M69" s="8"/>
      <c r="N69" s="8"/>
      <c r="O69" s="8"/>
      <c r="P69" s="8"/>
      <c r="Q69" s="8"/>
      <c r="R69" s="8"/>
      <c r="S69" s="8">
        <v>8</v>
      </c>
      <c r="T69" s="8">
        <v>7</v>
      </c>
      <c r="U69" s="8">
        <v>3</v>
      </c>
      <c r="V69" s="8">
        <v>11</v>
      </c>
      <c r="W69" s="8">
        <v>5</v>
      </c>
      <c r="X69" s="8">
        <v>14</v>
      </c>
      <c r="Y69" s="8">
        <v>6</v>
      </c>
      <c r="Z69" s="8"/>
      <c r="AA69" s="8"/>
      <c r="AB69" s="8"/>
      <c r="AC69" s="8"/>
      <c r="AD69" s="8"/>
      <c r="AE69" s="8"/>
      <c r="AF69" s="8"/>
      <c r="AG69" s="5">
        <f t="shared" si="0"/>
        <v>54</v>
      </c>
      <c r="AH69" s="10">
        <v>17.899999999999999</v>
      </c>
    </row>
    <row r="70" spans="1:34" ht="94.5" customHeight="1" x14ac:dyDescent="0.25">
      <c r="A70" s="8">
        <v>4074</v>
      </c>
      <c r="B70" s="8" t="s">
        <v>34</v>
      </c>
      <c r="C70" s="8"/>
      <c r="D70" s="8" t="s">
        <v>158</v>
      </c>
      <c r="E70" s="8" t="s">
        <v>138</v>
      </c>
      <c r="F70" s="9" t="s">
        <v>159</v>
      </c>
      <c r="G70" s="8" t="s">
        <v>107</v>
      </c>
      <c r="H70" s="8"/>
      <c r="I70" s="8" t="s">
        <v>39</v>
      </c>
      <c r="J70" s="8"/>
      <c r="K70" s="8" t="s">
        <v>126</v>
      </c>
      <c r="L70" s="8"/>
      <c r="M70" s="8"/>
      <c r="N70" s="8"/>
      <c r="O70" s="8"/>
      <c r="P70" s="8"/>
      <c r="Q70" s="8"/>
      <c r="R70" s="8"/>
      <c r="S70" s="8">
        <v>4</v>
      </c>
      <c r="T70" s="8">
        <v>3</v>
      </c>
      <c r="U70" s="8">
        <v>5</v>
      </c>
      <c r="V70" s="8">
        <v>10</v>
      </c>
      <c r="W70" s="8">
        <v>10</v>
      </c>
      <c r="X70" s="8">
        <v>10</v>
      </c>
      <c r="Y70" s="8">
        <v>10</v>
      </c>
      <c r="Z70" s="8">
        <v>10</v>
      </c>
      <c r="AA70" s="8">
        <v>10</v>
      </c>
      <c r="AB70" s="8">
        <v>8</v>
      </c>
      <c r="AC70" s="8">
        <v>3</v>
      </c>
      <c r="AD70" s="8"/>
      <c r="AE70" s="8"/>
      <c r="AF70" s="8"/>
      <c r="AG70" s="5">
        <f t="shared" si="0"/>
        <v>83</v>
      </c>
      <c r="AH70" s="10">
        <v>17.899999999999999</v>
      </c>
    </row>
    <row r="71" spans="1:34" ht="94.5" customHeight="1" x14ac:dyDescent="0.25">
      <c r="A71" s="8">
        <v>4074</v>
      </c>
      <c r="B71" s="8" t="s">
        <v>34</v>
      </c>
      <c r="C71" s="8"/>
      <c r="D71" s="8" t="s">
        <v>158</v>
      </c>
      <c r="E71" s="8" t="s">
        <v>138</v>
      </c>
      <c r="F71" s="9" t="s">
        <v>160</v>
      </c>
      <c r="G71" s="8" t="s">
        <v>107</v>
      </c>
      <c r="H71" s="8"/>
      <c r="I71" s="8" t="s">
        <v>39</v>
      </c>
      <c r="J71" s="8"/>
      <c r="K71" s="8" t="s">
        <v>126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8">
        <v>15</v>
      </c>
      <c r="W71" s="8">
        <v>15</v>
      </c>
      <c r="X71" s="8">
        <v>10</v>
      </c>
      <c r="Y71" s="8">
        <v>11</v>
      </c>
      <c r="Z71" s="8">
        <v>11</v>
      </c>
      <c r="AA71" s="8"/>
      <c r="AB71" s="8"/>
      <c r="AC71" s="8"/>
      <c r="AD71" s="8"/>
      <c r="AE71" s="8"/>
      <c r="AF71" s="8"/>
      <c r="AG71" s="5">
        <f t="shared" si="0"/>
        <v>62</v>
      </c>
      <c r="AH71" s="10">
        <v>17.899999999999999</v>
      </c>
    </row>
    <row r="72" spans="1:34" ht="126" customHeight="1" x14ac:dyDescent="0.25">
      <c r="A72" s="8">
        <v>4074</v>
      </c>
      <c r="B72" s="8" t="s">
        <v>34</v>
      </c>
      <c r="C72" s="8"/>
      <c r="D72" s="8" t="s">
        <v>161</v>
      </c>
      <c r="E72" s="8" t="s">
        <v>162</v>
      </c>
      <c r="F72" s="9" t="s">
        <v>163</v>
      </c>
      <c r="G72" s="8" t="s">
        <v>164</v>
      </c>
      <c r="H72" s="8"/>
      <c r="I72" s="8" t="s">
        <v>39</v>
      </c>
      <c r="J72" s="8" t="s">
        <v>100</v>
      </c>
      <c r="K72" s="8" t="s">
        <v>126</v>
      </c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>
        <v>3</v>
      </c>
      <c r="X72" s="8">
        <v>3</v>
      </c>
      <c r="Y72" s="8">
        <v>3</v>
      </c>
      <c r="Z72" s="8">
        <v>6</v>
      </c>
      <c r="AA72" s="8">
        <v>6</v>
      </c>
      <c r="AB72" s="8">
        <v>6</v>
      </c>
      <c r="AC72" s="8">
        <v>6</v>
      </c>
      <c r="AD72" s="8">
        <v>3</v>
      </c>
      <c r="AE72" s="8"/>
      <c r="AF72" s="8"/>
      <c r="AG72" s="5">
        <f t="shared" si="0"/>
        <v>36</v>
      </c>
      <c r="AH72" s="10">
        <v>17.899999999999999</v>
      </c>
    </row>
    <row r="73" spans="1:34" ht="132.75" customHeight="1" x14ac:dyDescent="0.25">
      <c r="A73" s="8">
        <v>4074</v>
      </c>
      <c r="B73" s="8" t="s">
        <v>34</v>
      </c>
      <c r="C73" s="8"/>
      <c r="D73" s="8" t="s">
        <v>161</v>
      </c>
      <c r="E73" s="8" t="s">
        <v>162</v>
      </c>
      <c r="F73" s="9" t="s">
        <v>165</v>
      </c>
      <c r="G73" s="8" t="s">
        <v>164</v>
      </c>
      <c r="H73" s="8"/>
      <c r="I73" s="8" t="s">
        <v>39</v>
      </c>
      <c r="J73" s="8" t="s">
        <v>100</v>
      </c>
      <c r="K73" s="8" t="s">
        <v>126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>
        <v>1</v>
      </c>
      <c r="X73" s="8">
        <v>1</v>
      </c>
      <c r="Y73" s="8">
        <v>1</v>
      </c>
      <c r="Z73" s="8">
        <v>2</v>
      </c>
      <c r="AA73" s="8">
        <v>2</v>
      </c>
      <c r="AB73" s="8">
        <v>2</v>
      </c>
      <c r="AC73" s="8">
        <v>2</v>
      </c>
      <c r="AD73" s="8">
        <v>1</v>
      </c>
      <c r="AE73" s="8"/>
      <c r="AF73" s="8"/>
      <c r="AG73" s="5">
        <f t="shared" si="0"/>
        <v>12</v>
      </c>
      <c r="AH73" s="10">
        <v>17.899999999999999</v>
      </c>
    </row>
    <row r="74" spans="1:34" ht="132" customHeight="1" x14ac:dyDescent="0.25">
      <c r="A74" s="8">
        <v>5936</v>
      </c>
      <c r="B74" s="8" t="s">
        <v>34</v>
      </c>
      <c r="C74" s="8"/>
      <c r="D74" s="8" t="s">
        <v>166</v>
      </c>
      <c r="E74" s="8" t="s">
        <v>36</v>
      </c>
      <c r="F74" s="9" t="s">
        <v>167</v>
      </c>
      <c r="G74" s="8" t="s">
        <v>168</v>
      </c>
      <c r="H74" s="8"/>
      <c r="I74" s="8" t="s">
        <v>39</v>
      </c>
      <c r="J74" s="8"/>
      <c r="K74" s="8" t="s">
        <v>126</v>
      </c>
      <c r="L74" s="8">
        <v>1</v>
      </c>
      <c r="M74" s="8">
        <v>1</v>
      </c>
      <c r="N74" s="8">
        <v>1</v>
      </c>
      <c r="O74" s="8">
        <v>1</v>
      </c>
      <c r="P74" s="8">
        <v>10</v>
      </c>
      <c r="Q74" s="8">
        <v>8</v>
      </c>
      <c r="R74" s="8">
        <v>6</v>
      </c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5">
        <f t="shared" si="0"/>
        <v>28</v>
      </c>
      <c r="AH74" s="10">
        <v>18.8</v>
      </c>
    </row>
    <row r="75" spans="1:34" ht="128.25" customHeight="1" x14ac:dyDescent="0.25">
      <c r="A75" s="8">
        <v>5936</v>
      </c>
      <c r="B75" s="8" t="s">
        <v>34</v>
      </c>
      <c r="C75" s="8"/>
      <c r="D75" s="8" t="s">
        <v>169</v>
      </c>
      <c r="E75" s="8" t="s">
        <v>170</v>
      </c>
      <c r="F75" s="9" t="s">
        <v>171</v>
      </c>
      <c r="G75" s="8" t="s">
        <v>55</v>
      </c>
      <c r="H75" s="8"/>
      <c r="I75" s="8" t="s">
        <v>39</v>
      </c>
      <c r="J75" s="8"/>
      <c r="K75" s="8" t="s">
        <v>126</v>
      </c>
      <c r="L75" s="8"/>
      <c r="M75" s="8"/>
      <c r="N75" s="8"/>
      <c r="O75" s="8"/>
      <c r="P75" s="8"/>
      <c r="Q75" s="8"/>
      <c r="R75" s="8"/>
      <c r="S75" s="8"/>
      <c r="T75" s="8">
        <v>2</v>
      </c>
      <c r="U75" s="8">
        <v>2</v>
      </c>
      <c r="V75" s="8">
        <v>3</v>
      </c>
      <c r="W75" s="8">
        <v>5</v>
      </c>
      <c r="X75" s="8">
        <v>3</v>
      </c>
      <c r="Y75" s="8">
        <v>2</v>
      </c>
      <c r="Z75" s="8">
        <v>2</v>
      </c>
      <c r="AA75" s="8">
        <v>3</v>
      </c>
      <c r="AB75" s="8">
        <v>1</v>
      </c>
      <c r="AC75" s="8">
        <v>1</v>
      </c>
      <c r="AD75" s="8">
        <v>1</v>
      </c>
      <c r="AE75" s="8"/>
      <c r="AF75" s="8"/>
      <c r="AG75" s="5">
        <f t="shared" si="0"/>
        <v>25</v>
      </c>
      <c r="AH75" s="10">
        <v>17.899999999999999</v>
      </c>
    </row>
    <row r="76" spans="1:34" ht="123.75" customHeight="1" x14ac:dyDescent="0.25">
      <c r="A76" s="8">
        <v>4074</v>
      </c>
      <c r="B76" s="8" t="s">
        <v>34</v>
      </c>
      <c r="C76" s="8"/>
      <c r="D76" s="8" t="s">
        <v>172</v>
      </c>
      <c r="E76" s="8" t="s">
        <v>173</v>
      </c>
      <c r="F76" s="9" t="s">
        <v>174</v>
      </c>
      <c r="G76" s="8" t="s">
        <v>175</v>
      </c>
      <c r="H76" s="8"/>
      <c r="I76" s="8" t="s">
        <v>39</v>
      </c>
      <c r="J76" s="8"/>
      <c r="K76" s="8" t="s">
        <v>126</v>
      </c>
      <c r="L76" s="8"/>
      <c r="M76" s="8"/>
      <c r="N76" s="8"/>
      <c r="O76" s="8"/>
      <c r="P76" s="8">
        <v>4</v>
      </c>
      <c r="Q76" s="8">
        <v>1</v>
      </c>
      <c r="R76" s="8">
        <v>3</v>
      </c>
      <c r="S76" s="8">
        <v>8</v>
      </c>
      <c r="T76" s="8">
        <v>8</v>
      </c>
      <c r="U76" s="8">
        <v>8</v>
      </c>
      <c r="V76" s="8">
        <v>10</v>
      </c>
      <c r="W76" s="8">
        <v>10</v>
      </c>
      <c r="X76" s="8">
        <v>10</v>
      </c>
      <c r="Y76" s="8">
        <v>10</v>
      </c>
      <c r="Z76" s="8">
        <v>10</v>
      </c>
      <c r="AA76" s="8"/>
      <c r="AB76" s="8"/>
      <c r="AC76" s="8"/>
      <c r="AD76" s="8"/>
      <c r="AE76" s="8"/>
      <c r="AF76" s="8"/>
      <c r="AG76" s="5">
        <f t="shared" si="0"/>
        <v>82</v>
      </c>
      <c r="AH76" s="10">
        <v>17.899999999999999</v>
      </c>
    </row>
    <row r="77" spans="1:34" ht="129" customHeight="1" x14ac:dyDescent="0.25">
      <c r="A77" s="8">
        <v>5936</v>
      </c>
      <c r="B77" s="8" t="s">
        <v>34</v>
      </c>
      <c r="C77" s="8"/>
      <c r="D77" s="8" t="s">
        <v>172</v>
      </c>
      <c r="E77" s="8" t="s">
        <v>173</v>
      </c>
      <c r="F77" s="9" t="s">
        <v>176</v>
      </c>
      <c r="G77" s="8" t="s">
        <v>175</v>
      </c>
      <c r="H77" s="8"/>
      <c r="I77" s="8" t="s">
        <v>39</v>
      </c>
      <c r="J77" s="8"/>
      <c r="K77" s="8" t="s">
        <v>126</v>
      </c>
      <c r="L77" s="8"/>
      <c r="M77" s="8"/>
      <c r="N77" s="8"/>
      <c r="O77" s="8"/>
      <c r="P77" s="8">
        <v>1</v>
      </c>
      <c r="Q77" s="8">
        <v>1</v>
      </c>
      <c r="R77" s="8">
        <v>1</v>
      </c>
      <c r="S77" s="8">
        <v>1</v>
      </c>
      <c r="T77" s="8">
        <v>1</v>
      </c>
      <c r="U77" s="8">
        <v>2</v>
      </c>
      <c r="V77" s="8">
        <v>2</v>
      </c>
      <c r="W77" s="8">
        <v>2</v>
      </c>
      <c r="X77" s="8">
        <v>2</v>
      </c>
      <c r="Y77" s="8">
        <v>1</v>
      </c>
      <c r="Z77" s="8">
        <v>1</v>
      </c>
      <c r="AA77" s="8"/>
      <c r="AB77" s="8"/>
      <c r="AC77" s="8"/>
      <c r="AD77" s="8"/>
      <c r="AE77" s="8"/>
      <c r="AF77" s="8"/>
      <c r="AG77" s="5">
        <f t="shared" si="0"/>
        <v>15</v>
      </c>
      <c r="AH77" s="10">
        <v>17.899999999999999</v>
      </c>
    </row>
    <row r="78" spans="1:34" ht="123" customHeight="1" x14ac:dyDescent="0.25">
      <c r="A78" s="8">
        <v>4074</v>
      </c>
      <c r="B78" s="8" t="s">
        <v>34</v>
      </c>
      <c r="C78" s="8"/>
      <c r="D78" s="8" t="s">
        <v>177</v>
      </c>
      <c r="E78" s="8" t="s">
        <v>178</v>
      </c>
      <c r="F78" s="9" t="s">
        <v>171</v>
      </c>
      <c r="G78" s="8" t="s">
        <v>175</v>
      </c>
      <c r="H78" s="8"/>
      <c r="I78" s="8" t="s">
        <v>39</v>
      </c>
      <c r="J78" s="8"/>
      <c r="K78" s="8" t="s">
        <v>126</v>
      </c>
      <c r="L78" s="8"/>
      <c r="M78" s="8"/>
      <c r="N78" s="8"/>
      <c r="O78" s="8"/>
      <c r="P78" s="8"/>
      <c r="Q78" s="8"/>
      <c r="R78" s="8"/>
      <c r="S78" s="8"/>
      <c r="T78" s="8"/>
      <c r="U78" s="8"/>
      <c r="V78" s="8">
        <v>2</v>
      </c>
      <c r="W78" s="8">
        <v>2</v>
      </c>
      <c r="X78" s="8">
        <v>1</v>
      </c>
      <c r="Y78" s="8">
        <v>1</v>
      </c>
      <c r="Z78" s="8">
        <v>2</v>
      </c>
      <c r="AA78" s="8">
        <v>1</v>
      </c>
      <c r="AB78" s="8">
        <v>3</v>
      </c>
      <c r="AC78" s="8">
        <v>1</v>
      </c>
      <c r="AD78" s="8"/>
      <c r="AE78" s="8"/>
      <c r="AF78" s="8"/>
      <c r="AG78" s="5">
        <f t="shared" si="0"/>
        <v>13</v>
      </c>
      <c r="AH78" s="10">
        <v>17.899999999999999</v>
      </c>
    </row>
    <row r="79" spans="1:34" ht="125.25" customHeight="1" x14ac:dyDescent="0.25">
      <c r="A79" s="8">
        <v>4074</v>
      </c>
      <c r="B79" s="8" t="s">
        <v>34</v>
      </c>
      <c r="C79" s="8"/>
      <c r="D79" s="8" t="s">
        <v>179</v>
      </c>
      <c r="E79" s="8" t="s">
        <v>180</v>
      </c>
      <c r="F79" s="9" t="s">
        <v>181</v>
      </c>
      <c r="G79" s="8" t="s">
        <v>182</v>
      </c>
      <c r="H79" s="8"/>
      <c r="I79" s="8" t="s">
        <v>39</v>
      </c>
      <c r="J79" s="8" t="s">
        <v>40</v>
      </c>
      <c r="K79" s="8" t="s">
        <v>126</v>
      </c>
      <c r="L79" s="8"/>
      <c r="M79" s="8"/>
      <c r="N79" s="8"/>
      <c r="O79" s="8"/>
      <c r="P79" s="8"/>
      <c r="Q79" s="8"/>
      <c r="R79" s="8"/>
      <c r="S79" s="8"/>
      <c r="T79" s="8">
        <v>2</v>
      </c>
      <c r="U79" s="8">
        <v>2</v>
      </c>
      <c r="V79" s="8">
        <v>4</v>
      </c>
      <c r="W79" s="8">
        <v>4</v>
      </c>
      <c r="X79" s="8">
        <v>4</v>
      </c>
      <c r="Y79" s="8">
        <v>4</v>
      </c>
      <c r="Z79" s="8">
        <v>4</v>
      </c>
      <c r="AA79" s="8">
        <v>4</v>
      </c>
      <c r="AB79" s="8">
        <v>4</v>
      </c>
      <c r="AC79" s="8">
        <v>2</v>
      </c>
      <c r="AD79" s="8">
        <v>2</v>
      </c>
      <c r="AE79" s="8"/>
      <c r="AF79" s="8"/>
      <c r="AG79" s="5">
        <f t="shared" si="0"/>
        <v>36</v>
      </c>
      <c r="AH79" s="10">
        <v>15.4</v>
      </c>
    </row>
    <row r="80" spans="1:34" ht="28.5" customHeight="1" x14ac:dyDescent="0.25">
      <c r="A80" s="8">
        <v>4074</v>
      </c>
      <c r="B80" s="8" t="s">
        <v>34</v>
      </c>
      <c r="C80" s="11"/>
      <c r="D80" s="8">
        <v>3204</v>
      </c>
      <c r="E80" s="8" t="s">
        <v>90</v>
      </c>
      <c r="F80" s="9" t="s">
        <v>183</v>
      </c>
      <c r="G80" s="8" t="s">
        <v>184</v>
      </c>
      <c r="H80" s="8" t="s">
        <v>185</v>
      </c>
      <c r="I80" s="8" t="s">
        <v>39</v>
      </c>
      <c r="J80" s="8"/>
      <c r="K80" s="8" t="s">
        <v>186</v>
      </c>
      <c r="L80" s="8"/>
      <c r="M80" s="8"/>
      <c r="N80" s="8"/>
      <c r="O80" s="8"/>
      <c r="P80" s="8"/>
      <c r="Q80" s="8"/>
      <c r="R80" s="8"/>
      <c r="S80" s="8"/>
      <c r="T80" s="8"/>
      <c r="U80" s="8">
        <v>2</v>
      </c>
      <c r="V80" s="8">
        <v>12</v>
      </c>
      <c r="W80" s="8">
        <v>21</v>
      </c>
      <c r="X80" s="8">
        <v>18</v>
      </c>
      <c r="Y80" s="8">
        <v>20</v>
      </c>
      <c r="Z80" s="8">
        <v>13</v>
      </c>
      <c r="AA80" s="8">
        <v>4</v>
      </c>
      <c r="AB80" s="8"/>
      <c r="AC80" s="8"/>
      <c r="AD80" s="8"/>
      <c r="AE80" s="8"/>
      <c r="AF80" s="8"/>
      <c r="AG80" s="5">
        <f t="shared" si="0"/>
        <v>90</v>
      </c>
      <c r="AH80" s="10">
        <v>25.29</v>
      </c>
    </row>
    <row r="81" spans="1:34" ht="28.5" customHeight="1" x14ac:dyDescent="0.25">
      <c r="A81" s="8">
        <v>5936</v>
      </c>
      <c r="B81" s="8" t="s">
        <v>34</v>
      </c>
      <c r="C81" s="12"/>
      <c r="D81" s="8">
        <v>3204</v>
      </c>
      <c r="E81" s="8" t="s">
        <v>90</v>
      </c>
      <c r="F81" s="9" t="s">
        <v>67</v>
      </c>
      <c r="G81" s="8" t="s">
        <v>184</v>
      </c>
      <c r="H81" s="8" t="s">
        <v>185</v>
      </c>
      <c r="I81" s="8" t="s">
        <v>39</v>
      </c>
      <c r="J81" s="8"/>
      <c r="K81" s="8" t="s">
        <v>186</v>
      </c>
      <c r="L81" s="8"/>
      <c r="M81" s="8"/>
      <c r="N81" s="8"/>
      <c r="O81" s="8"/>
      <c r="P81" s="8"/>
      <c r="Q81" s="8"/>
      <c r="R81" s="8"/>
      <c r="S81" s="8"/>
      <c r="T81" s="8"/>
      <c r="U81" s="8">
        <v>2</v>
      </c>
      <c r="V81" s="8"/>
      <c r="W81" s="8">
        <v>1</v>
      </c>
      <c r="X81" s="8">
        <v>1</v>
      </c>
      <c r="Y81" s="8"/>
      <c r="Z81" s="8">
        <v>1</v>
      </c>
      <c r="AA81" s="8"/>
      <c r="AB81" s="8"/>
      <c r="AC81" s="8"/>
      <c r="AD81" s="8"/>
      <c r="AE81" s="8"/>
      <c r="AF81" s="8"/>
      <c r="AG81" s="5">
        <f t="shared" si="0"/>
        <v>5</v>
      </c>
      <c r="AH81" s="10">
        <v>25.29</v>
      </c>
    </row>
    <row r="82" spans="1:34" ht="28.5" customHeight="1" x14ac:dyDescent="0.25">
      <c r="A82" s="8">
        <v>5936</v>
      </c>
      <c r="B82" s="8" t="s">
        <v>34</v>
      </c>
      <c r="C82" s="12"/>
      <c r="D82" s="8">
        <v>3204</v>
      </c>
      <c r="E82" s="8" t="s">
        <v>90</v>
      </c>
      <c r="F82" s="9" t="s">
        <v>145</v>
      </c>
      <c r="G82" s="8" t="s">
        <v>184</v>
      </c>
      <c r="H82" s="8" t="s">
        <v>185</v>
      </c>
      <c r="I82" s="8" t="s">
        <v>39</v>
      </c>
      <c r="J82" s="8"/>
      <c r="K82" s="8" t="s">
        <v>186</v>
      </c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>
        <v>1</v>
      </c>
      <c r="AG82" s="5">
        <f t="shared" si="0"/>
        <v>1</v>
      </c>
      <c r="AH82" s="10">
        <v>25.29</v>
      </c>
    </row>
    <row r="83" spans="1:34" ht="28.5" customHeight="1" x14ac:dyDescent="0.25">
      <c r="A83" s="8">
        <v>5936</v>
      </c>
      <c r="B83" s="8" t="s">
        <v>34</v>
      </c>
      <c r="C83" s="13"/>
      <c r="D83" s="8">
        <v>3204</v>
      </c>
      <c r="E83" s="8" t="s">
        <v>90</v>
      </c>
      <c r="F83" s="9" t="s">
        <v>143</v>
      </c>
      <c r="G83" s="8" t="s">
        <v>184</v>
      </c>
      <c r="H83" s="8" t="s">
        <v>185</v>
      </c>
      <c r="I83" s="8" t="s">
        <v>39</v>
      </c>
      <c r="J83" s="8"/>
      <c r="K83" s="8" t="s">
        <v>186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>
        <v>2</v>
      </c>
      <c r="AE83" s="8"/>
      <c r="AF83" s="8"/>
      <c r="AG83" s="5">
        <f t="shared" si="0"/>
        <v>2</v>
      </c>
      <c r="AH83" s="10">
        <v>25.29</v>
      </c>
    </row>
    <row r="84" spans="1:34" ht="99" customHeight="1" x14ac:dyDescent="0.25">
      <c r="A84" s="8">
        <v>4074</v>
      </c>
      <c r="B84" s="8" t="s">
        <v>34</v>
      </c>
      <c r="C84" s="8"/>
      <c r="D84" s="8">
        <v>3240</v>
      </c>
      <c r="E84" s="8" t="s">
        <v>187</v>
      </c>
      <c r="F84" s="9" t="s">
        <v>188</v>
      </c>
      <c r="G84" s="8" t="s">
        <v>189</v>
      </c>
      <c r="H84" s="8"/>
      <c r="I84" s="8" t="s">
        <v>39</v>
      </c>
      <c r="J84" s="8"/>
      <c r="K84" s="8" t="s">
        <v>186</v>
      </c>
      <c r="L84" s="8"/>
      <c r="M84" s="8"/>
      <c r="N84" s="8"/>
      <c r="O84" s="8"/>
      <c r="P84" s="8"/>
      <c r="Q84" s="8"/>
      <c r="R84" s="8"/>
      <c r="S84" s="8"/>
      <c r="T84" s="8">
        <v>2</v>
      </c>
      <c r="U84" s="8"/>
      <c r="V84" s="8">
        <v>1</v>
      </c>
      <c r="W84" s="8"/>
      <c r="X84" s="8"/>
      <c r="Y84" s="8"/>
      <c r="Z84" s="8"/>
      <c r="AA84" s="8"/>
      <c r="AB84" s="8"/>
      <c r="AC84" s="8"/>
      <c r="AD84" s="8"/>
      <c r="AE84" s="8"/>
      <c r="AF84" s="8"/>
      <c r="AG84" s="5">
        <f t="shared" si="0"/>
        <v>3</v>
      </c>
      <c r="AH84" s="10">
        <v>18.690000000000001</v>
      </c>
    </row>
    <row r="85" spans="1:34" ht="27" customHeight="1" x14ac:dyDescent="0.25">
      <c r="A85" s="8">
        <v>4074</v>
      </c>
      <c r="B85" s="8" t="s">
        <v>34</v>
      </c>
      <c r="C85" s="11"/>
      <c r="D85" s="8">
        <v>3244</v>
      </c>
      <c r="E85" s="8" t="s">
        <v>190</v>
      </c>
      <c r="F85" s="9" t="s">
        <v>191</v>
      </c>
      <c r="G85" s="8" t="s">
        <v>192</v>
      </c>
      <c r="H85" s="8"/>
      <c r="I85" s="8" t="s">
        <v>39</v>
      </c>
      <c r="J85" s="8"/>
      <c r="K85" s="8" t="s">
        <v>186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>
        <v>1</v>
      </c>
      <c r="W85" s="8"/>
      <c r="X85" s="8"/>
      <c r="Y85" s="8"/>
      <c r="Z85" s="8"/>
      <c r="AA85" s="8"/>
      <c r="AB85" s="8"/>
      <c r="AC85" s="8"/>
      <c r="AD85" s="8"/>
      <c r="AE85" s="8"/>
      <c r="AF85" s="8"/>
      <c r="AG85" s="5">
        <f t="shared" si="0"/>
        <v>1</v>
      </c>
      <c r="AH85" s="10">
        <v>15.39</v>
      </c>
    </row>
    <row r="86" spans="1:34" ht="27" customHeight="1" x14ac:dyDescent="0.25">
      <c r="A86" s="8">
        <v>5936</v>
      </c>
      <c r="B86" s="8" t="s">
        <v>34</v>
      </c>
      <c r="C86" s="12"/>
      <c r="D86" s="8">
        <v>3244</v>
      </c>
      <c r="E86" s="8" t="s">
        <v>190</v>
      </c>
      <c r="F86" s="9" t="s">
        <v>193</v>
      </c>
      <c r="G86" s="8" t="s">
        <v>192</v>
      </c>
      <c r="H86" s="8"/>
      <c r="I86" s="8" t="s">
        <v>39</v>
      </c>
      <c r="J86" s="8"/>
      <c r="K86" s="8" t="s">
        <v>186</v>
      </c>
      <c r="L86" s="8"/>
      <c r="M86" s="8"/>
      <c r="N86" s="8"/>
      <c r="O86" s="8"/>
      <c r="P86" s="8"/>
      <c r="Q86" s="8"/>
      <c r="R86" s="8"/>
      <c r="S86" s="8"/>
      <c r="T86" s="8"/>
      <c r="U86" s="8">
        <v>1</v>
      </c>
      <c r="V86" s="8">
        <v>1</v>
      </c>
      <c r="W86" s="8"/>
      <c r="X86" s="8"/>
      <c r="Y86" s="8"/>
      <c r="Z86" s="8"/>
      <c r="AA86" s="8"/>
      <c r="AB86" s="8"/>
      <c r="AC86" s="8"/>
      <c r="AD86" s="8"/>
      <c r="AE86" s="8"/>
      <c r="AF86" s="8"/>
      <c r="AG86" s="5">
        <f t="shared" si="0"/>
        <v>2</v>
      </c>
      <c r="AH86" s="10">
        <v>15.39</v>
      </c>
    </row>
    <row r="87" spans="1:34" ht="27" customHeight="1" x14ac:dyDescent="0.25">
      <c r="A87" s="8">
        <v>5936</v>
      </c>
      <c r="B87" s="8" t="s">
        <v>34</v>
      </c>
      <c r="C87" s="13"/>
      <c r="D87" s="8">
        <v>3244</v>
      </c>
      <c r="E87" s="8" t="s">
        <v>190</v>
      </c>
      <c r="F87" s="9" t="s">
        <v>194</v>
      </c>
      <c r="G87" s="8" t="s">
        <v>192</v>
      </c>
      <c r="H87" s="8"/>
      <c r="I87" s="8" t="s">
        <v>39</v>
      </c>
      <c r="J87" s="8"/>
      <c r="K87" s="8" t="s">
        <v>186</v>
      </c>
      <c r="L87" s="8"/>
      <c r="M87" s="8"/>
      <c r="N87" s="8"/>
      <c r="O87" s="8"/>
      <c r="P87" s="8"/>
      <c r="Q87" s="8">
        <v>1</v>
      </c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5">
        <f t="shared" si="0"/>
        <v>1</v>
      </c>
      <c r="AH87" s="10">
        <v>15.39</v>
      </c>
    </row>
    <row r="88" spans="1:34" ht="41.25" customHeight="1" x14ac:dyDescent="0.25">
      <c r="A88" s="8">
        <v>4074</v>
      </c>
      <c r="B88" s="8" t="s">
        <v>34</v>
      </c>
      <c r="C88" s="11"/>
      <c r="D88" s="8">
        <v>3218</v>
      </c>
      <c r="E88" s="8" t="s">
        <v>53</v>
      </c>
      <c r="F88" s="9" t="s">
        <v>143</v>
      </c>
      <c r="G88" s="8" t="s">
        <v>195</v>
      </c>
      <c r="H88" s="8" t="s">
        <v>196</v>
      </c>
      <c r="I88" s="8" t="s">
        <v>39</v>
      </c>
      <c r="J88" s="8"/>
      <c r="K88" s="8" t="s">
        <v>186</v>
      </c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>
        <v>3</v>
      </c>
      <c r="Y88" s="8"/>
      <c r="Z88" s="8"/>
      <c r="AA88" s="8"/>
      <c r="AB88" s="8"/>
      <c r="AC88" s="8"/>
      <c r="AD88" s="8"/>
      <c r="AE88" s="8"/>
      <c r="AF88" s="8"/>
      <c r="AG88" s="5">
        <f t="shared" si="0"/>
        <v>3</v>
      </c>
      <c r="AH88" s="10">
        <v>15.39</v>
      </c>
    </row>
    <row r="89" spans="1:34" ht="41.25" customHeight="1" x14ac:dyDescent="0.25">
      <c r="A89" s="8">
        <v>5936</v>
      </c>
      <c r="B89" s="8" t="s">
        <v>34</v>
      </c>
      <c r="C89" s="13"/>
      <c r="D89" s="8">
        <v>3218</v>
      </c>
      <c r="E89" s="8" t="s">
        <v>53</v>
      </c>
      <c r="F89" s="9" t="s">
        <v>74</v>
      </c>
      <c r="G89" s="8" t="s">
        <v>195</v>
      </c>
      <c r="H89" s="8" t="s">
        <v>196</v>
      </c>
      <c r="I89" s="8" t="s">
        <v>39</v>
      </c>
      <c r="J89" s="8"/>
      <c r="K89" s="8" t="s">
        <v>186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>
        <v>1</v>
      </c>
      <c r="W89" s="8"/>
      <c r="X89" s="8">
        <v>1</v>
      </c>
      <c r="Y89" s="8"/>
      <c r="Z89" s="8"/>
      <c r="AA89" s="8"/>
      <c r="AB89" s="8"/>
      <c r="AC89" s="8"/>
      <c r="AD89" s="8"/>
      <c r="AE89" s="8"/>
      <c r="AF89" s="8"/>
      <c r="AG89" s="5">
        <f t="shared" si="0"/>
        <v>2</v>
      </c>
      <c r="AH89" s="10">
        <v>15.39</v>
      </c>
    </row>
    <row r="90" spans="1:34" ht="48.75" customHeight="1" x14ac:dyDescent="0.25">
      <c r="A90" s="8">
        <v>5936</v>
      </c>
      <c r="B90" s="8" t="s">
        <v>34</v>
      </c>
      <c r="C90" s="11"/>
      <c r="D90" s="8">
        <v>3226</v>
      </c>
      <c r="E90" s="8" t="s">
        <v>90</v>
      </c>
      <c r="F90" s="9" t="s">
        <v>197</v>
      </c>
      <c r="G90" s="8" t="s">
        <v>198</v>
      </c>
      <c r="H90" s="8" t="s">
        <v>196</v>
      </c>
      <c r="I90" s="8" t="s">
        <v>39</v>
      </c>
      <c r="J90" s="8"/>
      <c r="K90" s="8" t="s">
        <v>186</v>
      </c>
      <c r="L90" s="8"/>
      <c r="M90" s="8"/>
      <c r="N90" s="8"/>
      <c r="O90" s="8"/>
      <c r="P90" s="8"/>
      <c r="Q90" s="8"/>
      <c r="R90" s="8"/>
      <c r="S90" s="8"/>
      <c r="T90" s="8"/>
      <c r="U90" s="8"/>
      <c r="V90" s="8">
        <v>1</v>
      </c>
      <c r="W90" s="8">
        <v>2</v>
      </c>
      <c r="X90" s="8">
        <v>1</v>
      </c>
      <c r="Y90" s="8">
        <v>2</v>
      </c>
      <c r="Z90" s="8">
        <v>1</v>
      </c>
      <c r="AA90" s="8"/>
      <c r="AB90" s="8"/>
      <c r="AC90" s="8"/>
      <c r="AD90" s="8"/>
      <c r="AE90" s="8"/>
      <c r="AF90" s="8"/>
      <c r="AG90" s="5">
        <f t="shared" si="0"/>
        <v>7</v>
      </c>
      <c r="AH90" s="10">
        <v>25.29</v>
      </c>
    </row>
    <row r="91" spans="1:34" ht="48.75" customHeight="1" x14ac:dyDescent="0.25">
      <c r="A91" s="8">
        <v>5936</v>
      </c>
      <c r="B91" s="8" t="s">
        <v>34</v>
      </c>
      <c r="C91" s="13"/>
      <c r="D91" s="8">
        <v>3226</v>
      </c>
      <c r="E91" s="8" t="s">
        <v>90</v>
      </c>
      <c r="F91" s="9" t="s">
        <v>183</v>
      </c>
      <c r="G91" s="8" t="s">
        <v>198</v>
      </c>
      <c r="H91" s="8" t="s">
        <v>196</v>
      </c>
      <c r="I91" s="8" t="s">
        <v>39</v>
      </c>
      <c r="J91" s="8"/>
      <c r="K91" s="8" t="s">
        <v>186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>
        <v>1</v>
      </c>
      <c r="W91" s="8">
        <v>1</v>
      </c>
      <c r="X91" s="8"/>
      <c r="Y91" s="8"/>
      <c r="Z91" s="8"/>
      <c r="AA91" s="8"/>
      <c r="AB91" s="8"/>
      <c r="AC91" s="8"/>
      <c r="AD91" s="8"/>
      <c r="AE91" s="8"/>
      <c r="AF91" s="8"/>
      <c r="AG91" s="5">
        <f t="shared" si="0"/>
        <v>2</v>
      </c>
      <c r="AH91" s="10">
        <v>25.29</v>
      </c>
    </row>
    <row r="92" spans="1:34" ht="94.5" customHeight="1" x14ac:dyDescent="0.25">
      <c r="A92" s="8">
        <v>5936</v>
      </c>
      <c r="B92" s="8" t="s">
        <v>34</v>
      </c>
      <c r="C92" s="8"/>
      <c r="D92" s="8">
        <v>3227</v>
      </c>
      <c r="E92" s="8" t="s">
        <v>90</v>
      </c>
      <c r="F92" s="9" t="s">
        <v>199</v>
      </c>
      <c r="G92" s="8" t="s">
        <v>198</v>
      </c>
      <c r="H92" s="8" t="s">
        <v>196</v>
      </c>
      <c r="I92" s="8" t="s">
        <v>39</v>
      </c>
      <c r="J92" s="8"/>
      <c r="K92" s="8" t="s">
        <v>186</v>
      </c>
      <c r="L92" s="8"/>
      <c r="M92" s="8"/>
      <c r="N92" s="8"/>
      <c r="O92" s="8"/>
      <c r="P92" s="8"/>
      <c r="Q92" s="8"/>
      <c r="R92" s="8"/>
      <c r="S92" s="8"/>
      <c r="T92" s="8"/>
      <c r="U92" s="8"/>
      <c r="V92" s="8">
        <v>1</v>
      </c>
      <c r="W92" s="8">
        <v>2</v>
      </c>
      <c r="X92" s="8">
        <v>1</v>
      </c>
      <c r="Y92" s="8">
        <v>2</v>
      </c>
      <c r="Z92" s="8">
        <v>1</v>
      </c>
      <c r="AA92" s="8"/>
      <c r="AB92" s="8"/>
      <c r="AC92" s="8"/>
      <c r="AD92" s="8"/>
      <c r="AE92" s="8"/>
      <c r="AF92" s="8"/>
      <c r="AG92" s="5">
        <f t="shared" si="0"/>
        <v>7</v>
      </c>
      <c r="AH92" s="10">
        <v>25.29</v>
      </c>
    </row>
    <row r="93" spans="1:34" ht="94.5" customHeight="1" x14ac:dyDescent="0.25">
      <c r="A93" s="8">
        <v>5936</v>
      </c>
      <c r="B93" s="8" t="s">
        <v>34</v>
      </c>
      <c r="C93" s="8"/>
      <c r="D93" s="8">
        <v>3227</v>
      </c>
      <c r="E93" s="8" t="s">
        <v>90</v>
      </c>
      <c r="F93" s="9" t="s">
        <v>74</v>
      </c>
      <c r="G93" s="8" t="s">
        <v>198</v>
      </c>
      <c r="H93" s="8" t="s">
        <v>196</v>
      </c>
      <c r="I93" s="8" t="s">
        <v>39</v>
      </c>
      <c r="J93" s="8"/>
      <c r="K93" s="8" t="s">
        <v>186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>
        <v>1</v>
      </c>
      <c r="X93" s="8">
        <v>1</v>
      </c>
      <c r="Y93" s="8"/>
      <c r="Z93" s="8">
        <v>1</v>
      </c>
      <c r="AA93" s="8"/>
      <c r="AB93" s="8"/>
      <c r="AC93" s="8"/>
      <c r="AD93" s="8"/>
      <c r="AE93" s="8"/>
      <c r="AF93" s="8"/>
      <c r="AG93" s="5">
        <f t="shared" si="0"/>
        <v>3</v>
      </c>
      <c r="AH93" s="10">
        <v>25.29</v>
      </c>
    </row>
    <row r="94" spans="1:34" ht="73.5" customHeight="1" x14ac:dyDescent="0.25">
      <c r="A94" s="8">
        <v>4074</v>
      </c>
      <c r="B94" s="8" t="s">
        <v>34</v>
      </c>
      <c r="C94" s="8"/>
      <c r="D94" s="8">
        <v>3254</v>
      </c>
      <c r="E94" s="8" t="s">
        <v>122</v>
      </c>
      <c r="F94" s="9" t="s">
        <v>200</v>
      </c>
      <c r="G94" s="8" t="s">
        <v>201</v>
      </c>
      <c r="H94" s="8"/>
      <c r="I94" s="8" t="s">
        <v>39</v>
      </c>
      <c r="J94" s="8"/>
      <c r="K94" s="8" t="s">
        <v>186</v>
      </c>
      <c r="L94" s="8"/>
      <c r="M94" s="8"/>
      <c r="N94" s="8"/>
      <c r="O94" s="8"/>
      <c r="P94" s="8"/>
      <c r="Q94" s="8">
        <v>2</v>
      </c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5">
        <f t="shared" si="0"/>
        <v>2</v>
      </c>
      <c r="AH94" s="10">
        <v>13.19</v>
      </c>
    </row>
    <row r="95" spans="1:34" ht="73.5" customHeight="1" x14ac:dyDescent="0.25">
      <c r="A95" s="8">
        <v>4074</v>
      </c>
      <c r="B95" s="8" t="s">
        <v>34</v>
      </c>
      <c r="C95" s="8"/>
      <c r="D95" s="8">
        <v>3254</v>
      </c>
      <c r="E95" s="8" t="s">
        <v>122</v>
      </c>
      <c r="F95" s="9" t="s">
        <v>70</v>
      </c>
      <c r="G95" s="8" t="s">
        <v>201</v>
      </c>
      <c r="H95" s="8"/>
      <c r="I95" s="8" t="s">
        <v>39</v>
      </c>
      <c r="J95" s="8"/>
      <c r="K95" s="8" t="s">
        <v>186</v>
      </c>
      <c r="L95" s="8"/>
      <c r="M95" s="8"/>
      <c r="N95" s="8"/>
      <c r="O95" s="8"/>
      <c r="P95" s="8"/>
      <c r="Q95" s="8">
        <v>2</v>
      </c>
      <c r="R95" s="8">
        <v>1</v>
      </c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5">
        <f t="shared" si="0"/>
        <v>3</v>
      </c>
      <c r="AH95" s="10">
        <v>13.19</v>
      </c>
    </row>
    <row r="96" spans="1:34" ht="94.5" customHeight="1" x14ac:dyDescent="0.25">
      <c r="A96" s="8">
        <v>5936</v>
      </c>
      <c r="B96" s="8" t="s">
        <v>34</v>
      </c>
      <c r="C96" s="8"/>
      <c r="D96" s="8">
        <v>3255</v>
      </c>
      <c r="E96" s="8" t="s">
        <v>202</v>
      </c>
      <c r="F96" s="9" t="s">
        <v>203</v>
      </c>
      <c r="G96" s="8" t="s">
        <v>204</v>
      </c>
      <c r="H96" s="8" t="s">
        <v>196</v>
      </c>
      <c r="I96" s="8" t="s">
        <v>39</v>
      </c>
      <c r="J96" s="8"/>
      <c r="K96" s="8" t="s">
        <v>186</v>
      </c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>
        <v>1</v>
      </c>
      <c r="Y96" s="8">
        <v>1</v>
      </c>
      <c r="Z96" s="8">
        <v>1</v>
      </c>
      <c r="AA96" s="8">
        <v>2</v>
      </c>
      <c r="AB96" s="8"/>
      <c r="AC96" s="8"/>
      <c r="AD96" s="8"/>
      <c r="AE96" s="8"/>
      <c r="AF96" s="8"/>
      <c r="AG96" s="5">
        <f t="shared" si="0"/>
        <v>5</v>
      </c>
      <c r="AH96" s="10">
        <v>13.19</v>
      </c>
    </row>
    <row r="97" spans="1:34" ht="94.5" customHeight="1" x14ac:dyDescent="0.25">
      <c r="A97" s="8">
        <v>5936</v>
      </c>
      <c r="B97" s="8" t="s">
        <v>34</v>
      </c>
      <c r="C97" s="8"/>
      <c r="D97" s="8">
        <v>3255</v>
      </c>
      <c r="E97" s="8" t="s">
        <v>202</v>
      </c>
      <c r="F97" s="9" t="s">
        <v>205</v>
      </c>
      <c r="G97" s="8" t="s">
        <v>204</v>
      </c>
      <c r="H97" s="8" t="s">
        <v>196</v>
      </c>
      <c r="I97" s="8" t="s">
        <v>39</v>
      </c>
      <c r="J97" s="8"/>
      <c r="K97" s="8" t="s">
        <v>186</v>
      </c>
      <c r="L97" s="8"/>
      <c r="M97" s="8"/>
      <c r="N97" s="8"/>
      <c r="O97" s="8"/>
      <c r="P97" s="8"/>
      <c r="Q97" s="8"/>
      <c r="R97" s="8"/>
      <c r="S97" s="8"/>
      <c r="T97" s="8"/>
      <c r="U97" s="8"/>
      <c r="V97" s="8">
        <v>1</v>
      </c>
      <c r="W97" s="8"/>
      <c r="X97" s="8">
        <v>1</v>
      </c>
      <c r="Y97" s="8">
        <v>2</v>
      </c>
      <c r="Z97" s="8"/>
      <c r="AA97" s="8">
        <v>1</v>
      </c>
      <c r="AB97" s="8"/>
      <c r="AC97" s="8"/>
      <c r="AD97" s="8"/>
      <c r="AE97" s="8"/>
      <c r="AF97" s="8"/>
      <c r="AG97" s="5">
        <f t="shared" si="0"/>
        <v>5</v>
      </c>
      <c r="AH97" s="10">
        <v>13.19</v>
      </c>
    </row>
    <row r="98" spans="1:34" ht="94.5" customHeight="1" x14ac:dyDescent="0.25">
      <c r="A98" s="8">
        <v>5936</v>
      </c>
      <c r="B98" s="8" t="s">
        <v>34</v>
      </c>
      <c r="C98" s="8"/>
      <c r="D98" s="8">
        <v>3256</v>
      </c>
      <c r="E98" s="8" t="s">
        <v>202</v>
      </c>
      <c r="F98" s="9" t="s">
        <v>206</v>
      </c>
      <c r="G98" s="8" t="s">
        <v>204</v>
      </c>
      <c r="H98" s="8" t="s">
        <v>196</v>
      </c>
      <c r="I98" s="8" t="s">
        <v>39</v>
      </c>
      <c r="J98" s="8"/>
      <c r="K98" s="8" t="s">
        <v>186</v>
      </c>
      <c r="L98" s="8"/>
      <c r="M98" s="8"/>
      <c r="N98" s="8"/>
      <c r="O98" s="8"/>
      <c r="P98" s="8"/>
      <c r="Q98" s="8"/>
      <c r="R98" s="8"/>
      <c r="S98" s="8"/>
      <c r="T98" s="8"/>
      <c r="U98" s="8"/>
      <c r="V98" s="8">
        <v>2</v>
      </c>
      <c r="W98" s="8">
        <v>2</v>
      </c>
      <c r="X98" s="8"/>
      <c r="Y98" s="8"/>
      <c r="Z98" s="8"/>
      <c r="AA98" s="8"/>
      <c r="AB98" s="8"/>
      <c r="AC98" s="8"/>
      <c r="AD98" s="8"/>
      <c r="AE98" s="8"/>
      <c r="AF98" s="8"/>
      <c r="AG98" s="5">
        <f t="shared" si="0"/>
        <v>4</v>
      </c>
      <c r="AH98" s="10">
        <v>13.19</v>
      </c>
    </row>
    <row r="99" spans="1:34" ht="94.5" customHeight="1" x14ac:dyDescent="0.25">
      <c r="A99" s="8">
        <v>5936</v>
      </c>
      <c r="B99" s="8" t="s">
        <v>34</v>
      </c>
      <c r="C99" s="8"/>
      <c r="D99" s="8">
        <v>3256</v>
      </c>
      <c r="E99" s="8" t="s">
        <v>202</v>
      </c>
      <c r="F99" s="9" t="s">
        <v>205</v>
      </c>
      <c r="G99" s="8" t="s">
        <v>204</v>
      </c>
      <c r="H99" s="8" t="s">
        <v>196</v>
      </c>
      <c r="I99" s="8" t="s">
        <v>39</v>
      </c>
      <c r="J99" s="8"/>
      <c r="K99" s="8" t="s">
        <v>186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>
        <v>1</v>
      </c>
      <c r="W99" s="8">
        <v>1</v>
      </c>
      <c r="X99" s="8"/>
      <c r="Y99" s="8">
        <v>1</v>
      </c>
      <c r="Z99" s="8"/>
      <c r="AA99" s="8"/>
      <c r="AB99" s="8"/>
      <c r="AC99" s="8"/>
      <c r="AD99" s="8"/>
      <c r="AE99" s="8"/>
      <c r="AF99" s="8"/>
      <c r="AG99" s="5">
        <f t="shared" si="0"/>
        <v>3</v>
      </c>
      <c r="AH99" s="10">
        <v>13.19</v>
      </c>
    </row>
    <row r="100" spans="1:34" ht="94.5" customHeight="1" x14ac:dyDescent="0.25">
      <c r="A100" s="8">
        <v>5936</v>
      </c>
      <c r="B100" s="8" t="s">
        <v>34</v>
      </c>
      <c r="C100" s="8"/>
      <c r="D100" s="8">
        <v>3256</v>
      </c>
      <c r="E100" s="8" t="s">
        <v>202</v>
      </c>
      <c r="F100" s="9" t="s">
        <v>203</v>
      </c>
      <c r="G100" s="8" t="s">
        <v>204</v>
      </c>
      <c r="H100" s="8" t="s">
        <v>196</v>
      </c>
      <c r="I100" s="8" t="s">
        <v>39</v>
      </c>
      <c r="J100" s="8"/>
      <c r="K100" s="8" t="s">
        <v>186</v>
      </c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>
        <v>1</v>
      </c>
      <c r="Y100" s="8"/>
      <c r="Z100" s="8"/>
      <c r="AA100" s="8"/>
      <c r="AB100" s="8"/>
      <c r="AC100" s="8"/>
      <c r="AD100" s="8"/>
      <c r="AE100" s="8"/>
      <c r="AF100" s="8"/>
      <c r="AG100" s="5">
        <f t="shared" si="0"/>
        <v>1</v>
      </c>
      <c r="AH100" s="10">
        <v>13.19</v>
      </c>
    </row>
    <row r="101" spans="1:34" ht="90" customHeight="1" x14ac:dyDescent="0.25">
      <c r="A101" s="8">
        <v>5936</v>
      </c>
      <c r="B101" s="8" t="s">
        <v>34</v>
      </c>
      <c r="C101" s="8"/>
      <c r="D101" s="8">
        <v>3257</v>
      </c>
      <c r="E101" s="8" t="s">
        <v>202</v>
      </c>
      <c r="F101" s="9" t="s">
        <v>203</v>
      </c>
      <c r="G101" s="8" t="s">
        <v>204</v>
      </c>
      <c r="H101" s="8" t="s">
        <v>196</v>
      </c>
      <c r="I101" s="8" t="s">
        <v>39</v>
      </c>
      <c r="J101" s="8"/>
      <c r="K101" s="8" t="s">
        <v>186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>
        <v>1</v>
      </c>
      <c r="X101" s="8"/>
      <c r="Y101" s="8">
        <v>1</v>
      </c>
      <c r="Z101" s="8">
        <v>1</v>
      </c>
      <c r="AA101" s="8"/>
      <c r="AB101" s="8"/>
      <c r="AC101" s="8"/>
      <c r="AD101" s="8"/>
      <c r="AE101" s="8"/>
      <c r="AF101" s="8"/>
      <c r="AG101" s="5">
        <f t="shared" si="0"/>
        <v>3</v>
      </c>
      <c r="AH101" s="10">
        <v>13.19</v>
      </c>
    </row>
    <row r="102" spans="1:34" ht="43.5" customHeight="1" x14ac:dyDescent="0.25">
      <c r="A102" s="8">
        <v>5936</v>
      </c>
      <c r="B102" s="8" t="s">
        <v>34</v>
      </c>
      <c r="C102" s="11"/>
      <c r="D102" s="8">
        <v>3262</v>
      </c>
      <c r="E102" s="8" t="s">
        <v>53</v>
      </c>
      <c r="F102" s="9" t="s">
        <v>74</v>
      </c>
      <c r="G102" s="8" t="s">
        <v>207</v>
      </c>
      <c r="H102" s="8" t="s">
        <v>196</v>
      </c>
      <c r="I102" s="8" t="s">
        <v>39</v>
      </c>
      <c r="J102" s="8"/>
      <c r="K102" s="8" t="s">
        <v>186</v>
      </c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>
        <v>1</v>
      </c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5">
        <f t="shared" si="0"/>
        <v>1</v>
      </c>
      <c r="AH102" s="10">
        <v>15.39</v>
      </c>
    </row>
    <row r="103" spans="1:34" ht="43.5" customHeight="1" x14ac:dyDescent="0.25">
      <c r="A103" s="8">
        <v>5936</v>
      </c>
      <c r="B103" s="8" t="s">
        <v>34</v>
      </c>
      <c r="C103" s="13"/>
      <c r="D103" s="8">
        <v>3262</v>
      </c>
      <c r="E103" s="8" t="s">
        <v>53</v>
      </c>
      <c r="F103" s="9" t="s">
        <v>72</v>
      </c>
      <c r="G103" s="8" t="s">
        <v>207</v>
      </c>
      <c r="H103" s="8" t="s">
        <v>196</v>
      </c>
      <c r="I103" s="8" t="s">
        <v>39</v>
      </c>
      <c r="J103" s="8"/>
      <c r="K103" s="8" t="s">
        <v>186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>
        <v>1</v>
      </c>
      <c r="W103" s="8"/>
      <c r="X103" s="8"/>
      <c r="Y103" s="8">
        <v>1</v>
      </c>
      <c r="Z103" s="8"/>
      <c r="AA103" s="8"/>
      <c r="AB103" s="8"/>
      <c r="AC103" s="8"/>
      <c r="AD103" s="8"/>
      <c r="AE103" s="8"/>
      <c r="AF103" s="8"/>
      <c r="AG103" s="5">
        <f t="shared" si="0"/>
        <v>2</v>
      </c>
      <c r="AH103" s="10">
        <v>15.39</v>
      </c>
    </row>
    <row r="104" spans="1:34" ht="82.5" customHeight="1" x14ac:dyDescent="0.25">
      <c r="A104" s="8">
        <v>5936</v>
      </c>
      <c r="B104" s="8" t="s">
        <v>34</v>
      </c>
      <c r="C104" s="8"/>
      <c r="D104" s="8">
        <v>3268</v>
      </c>
      <c r="E104" s="8" t="s">
        <v>187</v>
      </c>
      <c r="F104" s="9" t="s">
        <v>208</v>
      </c>
      <c r="G104" s="8" t="s">
        <v>209</v>
      </c>
      <c r="H104" s="8"/>
      <c r="I104" s="8" t="s">
        <v>39</v>
      </c>
      <c r="J104" s="8"/>
      <c r="K104" s="8" t="s">
        <v>186</v>
      </c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>
        <v>1</v>
      </c>
      <c r="AB104" s="8"/>
      <c r="AC104" s="8"/>
      <c r="AD104" s="8"/>
      <c r="AE104" s="8"/>
      <c r="AF104" s="8"/>
      <c r="AG104" s="5">
        <f t="shared" si="0"/>
        <v>1</v>
      </c>
      <c r="AH104" s="10">
        <v>20.89</v>
      </c>
    </row>
    <row r="105" spans="1:34" ht="42.75" customHeight="1" x14ac:dyDescent="0.25">
      <c r="A105" s="8">
        <v>4074</v>
      </c>
      <c r="B105" s="8" t="s">
        <v>34</v>
      </c>
      <c r="C105" s="11"/>
      <c r="D105" s="8">
        <v>3300</v>
      </c>
      <c r="E105" s="8" t="s">
        <v>146</v>
      </c>
      <c r="F105" s="9" t="s">
        <v>70</v>
      </c>
      <c r="G105" s="8" t="s">
        <v>210</v>
      </c>
      <c r="H105" s="8"/>
      <c r="I105" s="8" t="s">
        <v>39</v>
      </c>
      <c r="J105" s="8"/>
      <c r="K105" s="8" t="s">
        <v>186</v>
      </c>
      <c r="L105" s="8"/>
      <c r="M105" s="8"/>
      <c r="N105" s="8"/>
      <c r="O105" s="8"/>
      <c r="P105" s="8"/>
      <c r="Q105" s="8"/>
      <c r="R105" s="8"/>
      <c r="S105" s="8"/>
      <c r="T105" s="8"/>
      <c r="U105" s="8">
        <v>3</v>
      </c>
      <c r="V105" s="8">
        <v>6</v>
      </c>
      <c r="W105" s="8">
        <v>7</v>
      </c>
      <c r="X105" s="8">
        <v>7</v>
      </c>
      <c r="Y105" s="8">
        <v>9</v>
      </c>
      <c r="Z105" s="8">
        <v>2</v>
      </c>
      <c r="AA105" s="8"/>
      <c r="AB105" s="8"/>
      <c r="AC105" s="8"/>
      <c r="AD105" s="8"/>
      <c r="AE105" s="8"/>
      <c r="AF105" s="8"/>
      <c r="AG105" s="5">
        <f t="shared" si="0"/>
        <v>34</v>
      </c>
      <c r="AH105" s="10">
        <v>23.09</v>
      </c>
    </row>
    <row r="106" spans="1:34" ht="42.75" customHeight="1" x14ac:dyDescent="0.25">
      <c r="A106" s="8">
        <v>5936</v>
      </c>
      <c r="B106" s="8" t="s">
        <v>34</v>
      </c>
      <c r="C106" s="13"/>
      <c r="D106" s="8">
        <v>3300</v>
      </c>
      <c r="E106" s="8" t="s">
        <v>146</v>
      </c>
      <c r="F106" s="9" t="s">
        <v>211</v>
      </c>
      <c r="G106" s="8" t="s">
        <v>210</v>
      </c>
      <c r="H106" s="8"/>
      <c r="I106" s="8" t="s">
        <v>39</v>
      </c>
      <c r="J106" s="8"/>
      <c r="K106" s="8" t="s">
        <v>186</v>
      </c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>
        <v>2</v>
      </c>
      <c r="Y106" s="8">
        <v>3</v>
      </c>
      <c r="Z106" s="8"/>
      <c r="AA106" s="8"/>
      <c r="AB106" s="8"/>
      <c r="AC106" s="8"/>
      <c r="AD106" s="8"/>
      <c r="AE106" s="8"/>
      <c r="AF106" s="8"/>
      <c r="AG106" s="5">
        <f t="shared" si="0"/>
        <v>5</v>
      </c>
      <c r="AH106" s="10">
        <v>23.09</v>
      </c>
    </row>
    <row r="107" spans="1:34" ht="39.75" customHeight="1" x14ac:dyDescent="0.25">
      <c r="A107" s="8">
        <v>4074</v>
      </c>
      <c r="B107" s="8" t="s">
        <v>34</v>
      </c>
      <c r="C107" s="11"/>
      <c r="D107" s="8">
        <v>3302</v>
      </c>
      <c r="E107" s="8" t="s">
        <v>146</v>
      </c>
      <c r="F107" s="9" t="s">
        <v>74</v>
      </c>
      <c r="G107" s="8" t="s">
        <v>210</v>
      </c>
      <c r="H107" s="8"/>
      <c r="I107" s="8" t="s">
        <v>39</v>
      </c>
      <c r="J107" s="8"/>
      <c r="K107" s="8" t="s">
        <v>186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>
        <v>4</v>
      </c>
      <c r="W107" s="8">
        <v>4</v>
      </c>
      <c r="X107" s="8">
        <v>6</v>
      </c>
      <c r="Y107" s="8">
        <v>4</v>
      </c>
      <c r="Z107" s="8">
        <v>4</v>
      </c>
      <c r="AA107" s="8"/>
      <c r="AB107" s="8"/>
      <c r="AC107" s="8"/>
      <c r="AD107" s="8"/>
      <c r="AE107" s="8"/>
      <c r="AF107" s="8"/>
      <c r="AG107" s="5">
        <f t="shared" si="0"/>
        <v>22</v>
      </c>
      <c r="AH107" s="10">
        <v>23.09</v>
      </c>
    </row>
    <row r="108" spans="1:34" ht="39.75" customHeight="1" x14ac:dyDescent="0.25">
      <c r="A108" s="8">
        <v>4074</v>
      </c>
      <c r="B108" s="8" t="s">
        <v>34</v>
      </c>
      <c r="C108" s="13"/>
      <c r="D108" s="8">
        <v>3302</v>
      </c>
      <c r="E108" s="8" t="s">
        <v>146</v>
      </c>
      <c r="F108" s="9" t="s">
        <v>211</v>
      </c>
      <c r="G108" s="8" t="s">
        <v>210</v>
      </c>
      <c r="H108" s="8"/>
      <c r="I108" s="8" t="s">
        <v>39</v>
      </c>
      <c r="J108" s="8"/>
      <c r="K108" s="8" t="s">
        <v>186</v>
      </c>
      <c r="L108" s="8"/>
      <c r="M108" s="8"/>
      <c r="N108" s="8"/>
      <c r="O108" s="8"/>
      <c r="P108" s="8"/>
      <c r="Q108" s="8"/>
      <c r="R108" s="8"/>
      <c r="S108" s="8"/>
      <c r="T108" s="8"/>
      <c r="U108" s="8">
        <v>1</v>
      </c>
      <c r="V108" s="8">
        <v>1</v>
      </c>
      <c r="W108" s="8">
        <v>1</v>
      </c>
      <c r="X108" s="8">
        <v>2</v>
      </c>
      <c r="Y108" s="8">
        <v>2</v>
      </c>
      <c r="Z108" s="8">
        <v>1</v>
      </c>
      <c r="AA108" s="8">
        <v>2</v>
      </c>
      <c r="AB108" s="8"/>
      <c r="AC108" s="8"/>
      <c r="AD108" s="8"/>
      <c r="AE108" s="8"/>
      <c r="AF108" s="8"/>
      <c r="AG108" s="5">
        <f t="shared" si="0"/>
        <v>10</v>
      </c>
      <c r="AH108" s="10">
        <v>23.09</v>
      </c>
    </row>
    <row r="109" spans="1:34" ht="90" customHeight="1" x14ac:dyDescent="0.25">
      <c r="A109" s="8">
        <v>5936</v>
      </c>
      <c r="B109" s="8" t="s">
        <v>34</v>
      </c>
      <c r="C109" s="8"/>
      <c r="D109" s="8">
        <v>3312</v>
      </c>
      <c r="E109" s="8" t="s">
        <v>187</v>
      </c>
      <c r="F109" s="9" t="s">
        <v>74</v>
      </c>
      <c r="G109" s="8" t="s">
        <v>212</v>
      </c>
      <c r="H109" s="8"/>
      <c r="I109" s="8" t="s">
        <v>39</v>
      </c>
      <c r="J109" s="8"/>
      <c r="K109" s="8" t="s">
        <v>186</v>
      </c>
      <c r="L109" s="8"/>
      <c r="M109" s="8"/>
      <c r="N109" s="8"/>
      <c r="O109" s="8"/>
      <c r="P109" s="8"/>
      <c r="Q109" s="8"/>
      <c r="R109" s="8"/>
      <c r="S109" s="8">
        <v>1</v>
      </c>
      <c r="T109" s="8"/>
      <c r="U109" s="8"/>
      <c r="V109" s="8">
        <v>2</v>
      </c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5">
        <f t="shared" si="0"/>
        <v>3</v>
      </c>
      <c r="AH109" s="10">
        <v>18.690000000000001</v>
      </c>
    </row>
    <row r="110" spans="1:34" ht="45" customHeight="1" x14ac:dyDescent="0.25">
      <c r="A110" s="8">
        <v>5936</v>
      </c>
      <c r="B110" s="8" t="s">
        <v>34</v>
      </c>
      <c r="C110" s="11"/>
      <c r="D110" s="8">
        <v>3314</v>
      </c>
      <c r="E110" s="8" t="s">
        <v>187</v>
      </c>
      <c r="F110" s="9" t="s">
        <v>72</v>
      </c>
      <c r="G110" s="8" t="s">
        <v>212</v>
      </c>
      <c r="H110" s="8"/>
      <c r="I110" s="8" t="s">
        <v>39</v>
      </c>
      <c r="J110" s="8"/>
      <c r="K110" s="8" t="s">
        <v>186</v>
      </c>
      <c r="L110" s="8"/>
      <c r="M110" s="8"/>
      <c r="N110" s="8"/>
      <c r="O110" s="8"/>
      <c r="P110" s="8"/>
      <c r="Q110" s="8">
        <v>1</v>
      </c>
      <c r="R110" s="8"/>
      <c r="S110" s="8"/>
      <c r="T110" s="8">
        <v>2</v>
      </c>
      <c r="U110" s="8">
        <v>1</v>
      </c>
      <c r="V110" s="8">
        <v>2</v>
      </c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5">
        <f t="shared" si="0"/>
        <v>6</v>
      </c>
      <c r="AH110" s="10">
        <v>18.690000000000001</v>
      </c>
    </row>
    <row r="111" spans="1:34" ht="45" customHeight="1" x14ac:dyDescent="0.25">
      <c r="A111" s="8">
        <v>5936</v>
      </c>
      <c r="B111" s="8" t="s">
        <v>34</v>
      </c>
      <c r="C111" s="13"/>
      <c r="D111" s="8">
        <v>3314</v>
      </c>
      <c r="E111" s="8" t="s">
        <v>187</v>
      </c>
      <c r="F111" s="9" t="s">
        <v>197</v>
      </c>
      <c r="G111" s="8" t="s">
        <v>212</v>
      </c>
      <c r="H111" s="8"/>
      <c r="I111" s="8" t="s">
        <v>39</v>
      </c>
      <c r="J111" s="8"/>
      <c r="K111" s="8" t="s">
        <v>186</v>
      </c>
      <c r="L111" s="8"/>
      <c r="M111" s="8"/>
      <c r="N111" s="8"/>
      <c r="O111" s="8"/>
      <c r="P111" s="8"/>
      <c r="Q111" s="8"/>
      <c r="R111" s="8"/>
      <c r="S111" s="8"/>
      <c r="T111" s="8"/>
      <c r="U111" s="8">
        <v>2</v>
      </c>
      <c r="V111" s="8">
        <v>2</v>
      </c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5">
        <f t="shared" si="0"/>
        <v>4</v>
      </c>
      <c r="AH111" s="10">
        <v>18.690000000000001</v>
      </c>
    </row>
    <row r="112" spans="1:34" ht="85.5" customHeight="1" x14ac:dyDescent="0.25">
      <c r="A112" s="8">
        <v>5936</v>
      </c>
      <c r="B112" s="8" t="s">
        <v>34</v>
      </c>
      <c r="C112" s="8"/>
      <c r="D112" s="8">
        <v>3344</v>
      </c>
      <c r="E112" s="8" t="s">
        <v>213</v>
      </c>
      <c r="F112" s="9" t="s">
        <v>214</v>
      </c>
      <c r="G112" s="8" t="s">
        <v>215</v>
      </c>
      <c r="H112" s="8"/>
      <c r="I112" s="8" t="s">
        <v>39</v>
      </c>
      <c r="J112" s="8"/>
      <c r="K112" s="8" t="s">
        <v>186</v>
      </c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>
        <v>3</v>
      </c>
      <c r="W112" s="8">
        <v>2</v>
      </c>
      <c r="X112" s="8"/>
      <c r="Y112" s="8"/>
      <c r="Z112" s="8"/>
      <c r="AA112" s="8"/>
      <c r="AB112" s="8"/>
      <c r="AC112" s="8"/>
      <c r="AD112" s="8"/>
      <c r="AE112" s="8"/>
      <c r="AF112" s="8"/>
      <c r="AG112" s="5">
        <f t="shared" si="0"/>
        <v>5</v>
      </c>
      <c r="AH112" s="10">
        <v>20.89</v>
      </c>
    </row>
    <row r="113" spans="1:34" ht="94.5" customHeight="1" x14ac:dyDescent="0.25">
      <c r="A113" s="8">
        <v>4074</v>
      </c>
      <c r="B113" s="8" t="s">
        <v>34</v>
      </c>
      <c r="C113" s="8"/>
      <c r="D113" s="8">
        <v>3348</v>
      </c>
      <c r="E113" s="8" t="s">
        <v>187</v>
      </c>
      <c r="F113" s="9" t="s">
        <v>74</v>
      </c>
      <c r="G113" s="8" t="s">
        <v>216</v>
      </c>
      <c r="H113" s="8"/>
      <c r="I113" s="8" t="s">
        <v>39</v>
      </c>
      <c r="J113" s="8"/>
      <c r="K113" s="8" t="s">
        <v>186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>
        <v>1</v>
      </c>
      <c r="X113" s="8"/>
      <c r="Y113" s="8"/>
      <c r="Z113" s="8"/>
      <c r="AA113" s="8"/>
      <c r="AB113" s="8"/>
      <c r="AC113" s="8"/>
      <c r="AD113" s="8"/>
      <c r="AE113" s="8"/>
      <c r="AF113" s="8"/>
      <c r="AG113" s="5">
        <f t="shared" si="0"/>
        <v>1</v>
      </c>
      <c r="AH113" s="10">
        <v>15.39</v>
      </c>
    </row>
    <row r="114" spans="1:34" ht="86.25" customHeight="1" x14ac:dyDescent="0.25">
      <c r="A114" s="8">
        <v>4074</v>
      </c>
      <c r="B114" s="8" t="s">
        <v>34</v>
      </c>
      <c r="C114" s="8"/>
      <c r="D114" s="8">
        <v>3376</v>
      </c>
      <c r="E114" s="8" t="s">
        <v>213</v>
      </c>
      <c r="F114" s="9" t="s">
        <v>214</v>
      </c>
      <c r="G114" s="8" t="s">
        <v>217</v>
      </c>
      <c r="H114" s="8"/>
      <c r="I114" s="8" t="s">
        <v>39</v>
      </c>
      <c r="J114" s="8"/>
      <c r="K114" s="8" t="s">
        <v>186</v>
      </c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>
        <v>7</v>
      </c>
      <c r="W114" s="8">
        <v>4</v>
      </c>
      <c r="X114" s="8">
        <v>7</v>
      </c>
      <c r="Y114" s="8">
        <v>7</v>
      </c>
      <c r="Z114" s="8">
        <v>6</v>
      </c>
      <c r="AA114" s="8">
        <v>4</v>
      </c>
      <c r="AB114" s="8"/>
      <c r="AC114" s="8"/>
      <c r="AD114" s="8"/>
      <c r="AE114" s="8"/>
      <c r="AF114" s="8"/>
      <c r="AG114" s="5">
        <f t="shared" si="0"/>
        <v>35</v>
      </c>
      <c r="AH114" s="10">
        <v>20.89</v>
      </c>
    </row>
    <row r="115" spans="1:34" ht="94.5" customHeight="1" x14ac:dyDescent="0.25">
      <c r="A115" s="8">
        <v>4074</v>
      </c>
      <c r="B115" s="8" t="s">
        <v>34</v>
      </c>
      <c r="C115" s="8"/>
      <c r="D115" s="8">
        <v>3377</v>
      </c>
      <c r="E115" s="8" t="s">
        <v>213</v>
      </c>
      <c r="F115" s="9" t="s">
        <v>214</v>
      </c>
      <c r="G115" s="8" t="s">
        <v>217</v>
      </c>
      <c r="H115" s="8"/>
      <c r="I115" s="8" t="s">
        <v>39</v>
      </c>
      <c r="J115" s="8"/>
      <c r="K115" s="8" t="s">
        <v>186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>
        <v>2</v>
      </c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5">
        <f t="shared" si="0"/>
        <v>2</v>
      </c>
      <c r="AH115" s="10">
        <v>20.89</v>
      </c>
    </row>
    <row r="116" spans="1:34" ht="94.5" customHeight="1" x14ac:dyDescent="0.25">
      <c r="A116" s="8">
        <v>5936</v>
      </c>
      <c r="B116" s="8" t="s">
        <v>34</v>
      </c>
      <c r="C116" s="8"/>
      <c r="D116" s="8">
        <v>3377</v>
      </c>
      <c r="E116" s="8" t="s">
        <v>213</v>
      </c>
      <c r="F116" s="9" t="s">
        <v>74</v>
      </c>
      <c r="G116" s="8" t="s">
        <v>217</v>
      </c>
      <c r="H116" s="8"/>
      <c r="I116" s="8" t="s">
        <v>39</v>
      </c>
      <c r="J116" s="8"/>
      <c r="K116" s="8" t="s">
        <v>186</v>
      </c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>
        <v>3</v>
      </c>
      <c r="X116" s="8">
        <v>1</v>
      </c>
      <c r="Y116" s="8"/>
      <c r="Z116" s="8"/>
      <c r="AA116" s="8"/>
      <c r="AB116" s="8"/>
      <c r="AC116" s="8"/>
      <c r="AD116" s="8"/>
      <c r="AE116" s="8"/>
      <c r="AF116" s="8"/>
      <c r="AG116" s="5">
        <f t="shared" si="0"/>
        <v>4</v>
      </c>
      <c r="AH116" s="10">
        <v>20.89</v>
      </c>
    </row>
    <row r="117" spans="1:34" ht="94.5" customHeight="1" x14ac:dyDescent="0.25">
      <c r="A117" s="8">
        <v>5936</v>
      </c>
      <c r="B117" s="8" t="s">
        <v>34</v>
      </c>
      <c r="C117" s="8"/>
      <c r="D117" s="8">
        <v>3377</v>
      </c>
      <c r="E117" s="8" t="s">
        <v>213</v>
      </c>
      <c r="F117" s="9" t="s">
        <v>70</v>
      </c>
      <c r="G117" s="8" t="s">
        <v>217</v>
      </c>
      <c r="H117" s="8"/>
      <c r="I117" s="8" t="s">
        <v>39</v>
      </c>
      <c r="J117" s="8"/>
      <c r="K117" s="8" t="s">
        <v>186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>
        <v>1</v>
      </c>
      <c r="W117" s="8"/>
      <c r="X117" s="8">
        <v>1</v>
      </c>
      <c r="Y117" s="8">
        <v>1</v>
      </c>
      <c r="Z117" s="8">
        <v>1</v>
      </c>
      <c r="AA117" s="8"/>
      <c r="AB117" s="8"/>
      <c r="AC117" s="8"/>
      <c r="AD117" s="8"/>
      <c r="AE117" s="8"/>
      <c r="AF117" s="8"/>
      <c r="AG117" s="5">
        <f t="shared" si="0"/>
        <v>4</v>
      </c>
      <c r="AH117" s="10">
        <v>20.89</v>
      </c>
    </row>
    <row r="118" spans="1:34" ht="101.25" customHeight="1" x14ac:dyDescent="0.25">
      <c r="A118" s="8">
        <v>5936</v>
      </c>
      <c r="B118" s="8" t="s">
        <v>34</v>
      </c>
      <c r="C118" s="8"/>
      <c r="D118" s="8">
        <v>3382</v>
      </c>
      <c r="E118" s="8" t="s">
        <v>90</v>
      </c>
      <c r="F118" s="9" t="s">
        <v>218</v>
      </c>
      <c r="G118" s="8" t="s">
        <v>219</v>
      </c>
      <c r="H118" s="8"/>
      <c r="I118" s="8" t="s">
        <v>39</v>
      </c>
      <c r="J118" s="8"/>
      <c r="K118" s="8" t="s">
        <v>186</v>
      </c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>
        <v>1</v>
      </c>
      <c r="W118" s="8">
        <v>2</v>
      </c>
      <c r="X118" s="8"/>
      <c r="Y118" s="8"/>
      <c r="Z118" s="8"/>
      <c r="AA118" s="8"/>
      <c r="AB118" s="8"/>
      <c r="AC118" s="8"/>
      <c r="AD118" s="8"/>
      <c r="AE118" s="8"/>
      <c r="AF118" s="8"/>
      <c r="AG118" s="5">
        <f t="shared" si="0"/>
        <v>3</v>
      </c>
      <c r="AH118" s="10">
        <v>20.89</v>
      </c>
    </row>
    <row r="119" spans="1:34" ht="44.25" customHeight="1" x14ac:dyDescent="0.25">
      <c r="A119" s="8">
        <v>5936</v>
      </c>
      <c r="B119" s="8" t="s">
        <v>34</v>
      </c>
      <c r="C119" s="11"/>
      <c r="D119" s="8">
        <v>3389</v>
      </c>
      <c r="E119" s="8" t="s">
        <v>187</v>
      </c>
      <c r="F119" s="9" t="s">
        <v>72</v>
      </c>
      <c r="G119" s="8" t="s">
        <v>215</v>
      </c>
      <c r="H119" s="8"/>
      <c r="I119" s="8" t="s">
        <v>39</v>
      </c>
      <c r="J119" s="8"/>
      <c r="K119" s="8" t="s">
        <v>186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>
        <v>1</v>
      </c>
      <c r="Y119" s="8"/>
      <c r="Z119" s="8"/>
      <c r="AA119" s="8"/>
      <c r="AB119" s="8"/>
      <c r="AC119" s="8"/>
      <c r="AD119" s="8"/>
      <c r="AE119" s="8"/>
      <c r="AF119" s="8"/>
      <c r="AG119" s="5">
        <f t="shared" si="0"/>
        <v>1</v>
      </c>
      <c r="AH119" s="10">
        <v>18.690000000000001</v>
      </c>
    </row>
    <row r="120" spans="1:34" ht="44.25" customHeight="1" x14ac:dyDescent="0.25">
      <c r="A120" s="8">
        <v>5936</v>
      </c>
      <c r="B120" s="8" t="s">
        <v>34</v>
      </c>
      <c r="C120" s="13"/>
      <c r="D120" s="8">
        <v>3389</v>
      </c>
      <c r="E120" s="8" t="s">
        <v>187</v>
      </c>
      <c r="F120" s="9" t="s">
        <v>218</v>
      </c>
      <c r="G120" s="8" t="s">
        <v>215</v>
      </c>
      <c r="H120" s="8"/>
      <c r="I120" s="8" t="s">
        <v>39</v>
      </c>
      <c r="J120" s="8"/>
      <c r="K120" s="8" t="s">
        <v>186</v>
      </c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>
        <v>1</v>
      </c>
      <c r="Z120" s="8"/>
      <c r="AA120" s="8"/>
      <c r="AB120" s="8"/>
      <c r="AC120" s="8"/>
      <c r="AD120" s="8"/>
      <c r="AE120" s="8"/>
      <c r="AF120" s="8"/>
      <c r="AG120" s="5">
        <f t="shared" si="0"/>
        <v>1</v>
      </c>
      <c r="AH120" s="10">
        <v>18.690000000000001</v>
      </c>
    </row>
    <row r="121" spans="1:34" ht="108" customHeight="1" x14ac:dyDescent="0.25">
      <c r="A121" s="8">
        <v>5936</v>
      </c>
      <c r="B121" s="8" t="s">
        <v>34</v>
      </c>
      <c r="C121" s="8"/>
      <c r="D121" s="8">
        <v>3390</v>
      </c>
      <c r="E121" s="8" t="s">
        <v>146</v>
      </c>
      <c r="F121" s="9" t="s">
        <v>218</v>
      </c>
      <c r="G121" s="8" t="s">
        <v>220</v>
      </c>
      <c r="H121" s="8"/>
      <c r="I121" s="8" t="s">
        <v>39</v>
      </c>
      <c r="J121" s="8"/>
      <c r="K121" s="8" t="s">
        <v>186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>
        <v>3</v>
      </c>
      <c r="W121" s="8"/>
      <c r="X121" s="8">
        <v>3</v>
      </c>
      <c r="Y121" s="8">
        <v>1</v>
      </c>
      <c r="Z121" s="8"/>
      <c r="AA121" s="8"/>
      <c r="AB121" s="8"/>
      <c r="AC121" s="8"/>
      <c r="AD121" s="8"/>
      <c r="AE121" s="8"/>
      <c r="AF121" s="8"/>
      <c r="AG121" s="5">
        <f t="shared" si="0"/>
        <v>7</v>
      </c>
      <c r="AH121" s="10">
        <v>20.89</v>
      </c>
    </row>
    <row r="122" spans="1:34" ht="108" customHeight="1" x14ac:dyDescent="0.25">
      <c r="A122" s="8">
        <v>5936</v>
      </c>
      <c r="B122" s="8" t="s">
        <v>34</v>
      </c>
      <c r="C122" s="8"/>
      <c r="D122" s="8">
        <v>3390</v>
      </c>
      <c r="E122" s="8" t="s">
        <v>146</v>
      </c>
      <c r="F122" s="9" t="s">
        <v>221</v>
      </c>
      <c r="G122" s="8" t="s">
        <v>220</v>
      </c>
      <c r="H122" s="8"/>
      <c r="I122" s="8" t="s">
        <v>39</v>
      </c>
      <c r="J122" s="8"/>
      <c r="K122" s="8" t="s">
        <v>186</v>
      </c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>
        <v>2</v>
      </c>
      <c r="W122" s="8"/>
      <c r="X122" s="8">
        <v>1</v>
      </c>
      <c r="Y122" s="8">
        <v>1</v>
      </c>
      <c r="Z122" s="8">
        <v>1</v>
      </c>
      <c r="AA122" s="8">
        <v>1</v>
      </c>
      <c r="AB122" s="8"/>
      <c r="AC122" s="8"/>
      <c r="AD122" s="8"/>
      <c r="AE122" s="8"/>
      <c r="AF122" s="8"/>
      <c r="AG122" s="5">
        <f t="shared" si="0"/>
        <v>6</v>
      </c>
      <c r="AH122" s="10">
        <v>20.89</v>
      </c>
    </row>
    <row r="123" spans="1:34" ht="41.25" customHeight="1" x14ac:dyDescent="0.25">
      <c r="A123" s="8">
        <v>4074</v>
      </c>
      <c r="B123" s="8" t="s">
        <v>34</v>
      </c>
      <c r="C123" s="11"/>
      <c r="D123" s="8">
        <v>3395</v>
      </c>
      <c r="E123" s="8" t="s">
        <v>90</v>
      </c>
      <c r="F123" s="9" t="s">
        <v>74</v>
      </c>
      <c r="G123" s="8" t="s">
        <v>209</v>
      </c>
      <c r="H123" s="8"/>
      <c r="I123" s="8" t="s">
        <v>39</v>
      </c>
      <c r="J123" s="8"/>
      <c r="K123" s="8" t="s">
        <v>186</v>
      </c>
      <c r="L123" s="8"/>
      <c r="M123" s="8"/>
      <c r="N123" s="8"/>
      <c r="O123" s="8"/>
      <c r="P123" s="8"/>
      <c r="Q123" s="8"/>
      <c r="R123" s="8"/>
      <c r="S123" s="8"/>
      <c r="T123" s="8"/>
      <c r="U123" s="8">
        <v>2</v>
      </c>
      <c r="V123" s="8">
        <v>3</v>
      </c>
      <c r="W123" s="8">
        <v>6</v>
      </c>
      <c r="X123" s="8">
        <v>1</v>
      </c>
      <c r="Y123" s="8">
        <v>3</v>
      </c>
      <c r="Z123" s="8"/>
      <c r="AA123" s="8">
        <v>5</v>
      </c>
      <c r="AB123" s="8"/>
      <c r="AC123" s="8"/>
      <c r="AD123" s="8"/>
      <c r="AE123" s="8"/>
      <c r="AF123" s="8"/>
      <c r="AG123" s="5">
        <f t="shared" si="0"/>
        <v>20</v>
      </c>
      <c r="AH123" s="10">
        <v>20.89</v>
      </c>
    </row>
    <row r="124" spans="1:34" ht="41.25" customHeight="1" x14ac:dyDescent="0.25">
      <c r="A124" s="8">
        <v>4074</v>
      </c>
      <c r="B124" s="8" t="s">
        <v>34</v>
      </c>
      <c r="C124" s="13"/>
      <c r="D124" s="8">
        <v>3395</v>
      </c>
      <c r="E124" s="8" t="s">
        <v>90</v>
      </c>
      <c r="F124" s="9" t="s">
        <v>222</v>
      </c>
      <c r="G124" s="8" t="s">
        <v>209</v>
      </c>
      <c r="H124" s="8"/>
      <c r="I124" s="8" t="s">
        <v>39</v>
      </c>
      <c r="J124" s="8"/>
      <c r="K124" s="8" t="s">
        <v>186</v>
      </c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>
        <v>5</v>
      </c>
      <c r="X124" s="8">
        <v>4</v>
      </c>
      <c r="Y124" s="8">
        <v>7</v>
      </c>
      <c r="Z124" s="8">
        <v>5</v>
      </c>
      <c r="AA124" s="8">
        <v>9</v>
      </c>
      <c r="AB124" s="8"/>
      <c r="AC124" s="8"/>
      <c r="AD124" s="8"/>
      <c r="AE124" s="8"/>
      <c r="AF124" s="8"/>
      <c r="AG124" s="5">
        <f t="shared" si="0"/>
        <v>30</v>
      </c>
      <c r="AH124" s="10">
        <v>20.89</v>
      </c>
    </row>
    <row r="125" spans="1:34" ht="88.5" customHeight="1" x14ac:dyDescent="0.25">
      <c r="A125" s="8">
        <v>5936</v>
      </c>
      <c r="B125" s="8" t="s">
        <v>34</v>
      </c>
      <c r="C125" s="8"/>
      <c r="D125" s="8">
        <v>3396</v>
      </c>
      <c r="E125" s="8" t="s">
        <v>223</v>
      </c>
      <c r="F125" s="9" t="s">
        <v>224</v>
      </c>
      <c r="G125" s="8" t="s">
        <v>209</v>
      </c>
      <c r="H125" s="8"/>
      <c r="I125" s="8" t="s">
        <v>39</v>
      </c>
      <c r="J125" s="8"/>
      <c r="K125" s="8" t="s">
        <v>186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>
        <v>1</v>
      </c>
      <c r="W125" s="8">
        <v>2</v>
      </c>
      <c r="X125" s="8">
        <v>1</v>
      </c>
      <c r="Y125" s="8">
        <v>1</v>
      </c>
      <c r="Z125" s="8">
        <v>2</v>
      </c>
      <c r="AA125" s="8">
        <v>1</v>
      </c>
      <c r="AB125" s="8"/>
      <c r="AC125" s="8"/>
      <c r="AD125" s="8"/>
      <c r="AE125" s="8"/>
      <c r="AF125" s="8"/>
      <c r="AG125" s="5">
        <f t="shared" si="0"/>
        <v>8</v>
      </c>
      <c r="AH125" s="10">
        <v>20.89</v>
      </c>
    </row>
    <row r="126" spans="1:34" ht="94.5" customHeight="1" x14ac:dyDescent="0.25">
      <c r="A126" s="8">
        <v>5936</v>
      </c>
      <c r="B126" s="8" t="s">
        <v>34</v>
      </c>
      <c r="C126" s="8"/>
      <c r="D126" s="8">
        <v>3410</v>
      </c>
      <c r="E126" s="8" t="s">
        <v>122</v>
      </c>
      <c r="F126" s="9" t="s">
        <v>74</v>
      </c>
      <c r="G126" s="8" t="s">
        <v>225</v>
      </c>
      <c r="H126" s="8" t="s">
        <v>185</v>
      </c>
      <c r="I126" s="8" t="s">
        <v>39</v>
      </c>
      <c r="J126" s="8"/>
      <c r="K126" s="8" t="s">
        <v>186</v>
      </c>
      <c r="L126" s="8"/>
      <c r="M126" s="8"/>
      <c r="N126" s="8"/>
      <c r="O126" s="8"/>
      <c r="P126" s="8"/>
      <c r="Q126" s="8"/>
      <c r="R126" s="8"/>
      <c r="S126" s="8">
        <v>1</v>
      </c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5">
        <f t="shared" si="0"/>
        <v>1</v>
      </c>
      <c r="AH126" s="10">
        <v>23.2</v>
      </c>
    </row>
    <row r="127" spans="1:34" ht="84" customHeight="1" x14ac:dyDescent="0.25">
      <c r="A127" s="8">
        <v>5936</v>
      </c>
      <c r="B127" s="8" t="s">
        <v>34</v>
      </c>
      <c r="C127" s="8"/>
      <c r="D127" s="8">
        <v>3410</v>
      </c>
      <c r="E127" s="8" t="s">
        <v>226</v>
      </c>
      <c r="F127" s="9" t="s">
        <v>74</v>
      </c>
      <c r="G127" s="8" t="s">
        <v>225</v>
      </c>
      <c r="H127" s="8" t="s">
        <v>185</v>
      </c>
      <c r="I127" s="8" t="s">
        <v>39</v>
      </c>
      <c r="J127" s="8"/>
      <c r="K127" s="8" t="s">
        <v>186</v>
      </c>
      <c r="L127" s="8"/>
      <c r="M127" s="8"/>
      <c r="N127" s="8"/>
      <c r="O127" s="8"/>
      <c r="P127" s="8"/>
      <c r="Q127" s="8"/>
      <c r="R127" s="8">
        <v>1</v>
      </c>
      <c r="S127" s="8"/>
      <c r="T127" s="8"/>
      <c r="U127" s="8"/>
      <c r="V127" s="8">
        <v>1</v>
      </c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5">
        <f t="shared" si="0"/>
        <v>2</v>
      </c>
      <c r="AH127" s="10">
        <v>23.2</v>
      </c>
    </row>
    <row r="128" spans="1:34" ht="86.25" customHeight="1" x14ac:dyDescent="0.25">
      <c r="A128" s="8">
        <v>5936</v>
      </c>
      <c r="B128" s="8" t="s">
        <v>34</v>
      </c>
      <c r="C128" s="8"/>
      <c r="D128" s="8">
        <v>3420</v>
      </c>
      <c r="E128" s="8" t="s">
        <v>53</v>
      </c>
      <c r="F128" s="9" t="s">
        <v>72</v>
      </c>
      <c r="G128" s="8" t="s">
        <v>195</v>
      </c>
      <c r="H128" s="8" t="s">
        <v>196</v>
      </c>
      <c r="I128" s="8" t="s">
        <v>39</v>
      </c>
      <c r="J128" s="8"/>
      <c r="K128" s="8" t="s">
        <v>186</v>
      </c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>
        <v>1</v>
      </c>
      <c r="Y128" s="8"/>
      <c r="Z128" s="8"/>
      <c r="AA128" s="8"/>
      <c r="AB128" s="8"/>
      <c r="AC128" s="8"/>
      <c r="AD128" s="8"/>
      <c r="AE128" s="8"/>
      <c r="AF128" s="8"/>
      <c r="AG128" s="5">
        <f t="shared" si="0"/>
        <v>1</v>
      </c>
      <c r="AH128" s="10">
        <v>15.39</v>
      </c>
    </row>
    <row r="129" spans="1:34" ht="78.75" customHeight="1" x14ac:dyDescent="0.25">
      <c r="A129" s="8">
        <v>5936</v>
      </c>
      <c r="B129" s="8" t="s">
        <v>34</v>
      </c>
      <c r="C129" s="8"/>
      <c r="D129" s="8">
        <v>3421</v>
      </c>
      <c r="E129" s="8" t="s">
        <v>122</v>
      </c>
      <c r="F129" s="9" t="s">
        <v>74</v>
      </c>
      <c r="G129" s="8" t="s">
        <v>225</v>
      </c>
      <c r="H129" s="8" t="s">
        <v>185</v>
      </c>
      <c r="I129" s="8" t="s">
        <v>39</v>
      </c>
      <c r="J129" s="8"/>
      <c r="K129" s="8" t="s">
        <v>186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>
        <v>2</v>
      </c>
      <c r="X129" s="8"/>
      <c r="Y129" s="8"/>
      <c r="Z129" s="8"/>
      <c r="AA129" s="8"/>
      <c r="AB129" s="8"/>
      <c r="AC129" s="8"/>
      <c r="AD129" s="8"/>
      <c r="AE129" s="8">
        <v>1</v>
      </c>
      <c r="AF129" s="8"/>
      <c r="AG129" s="5">
        <f t="shared" si="0"/>
        <v>3</v>
      </c>
      <c r="AH129" s="10">
        <v>28.8</v>
      </c>
    </row>
    <row r="130" spans="1:34" ht="36.75" customHeight="1" x14ac:dyDescent="0.25">
      <c r="A130" s="8">
        <v>5936</v>
      </c>
      <c r="B130" s="8" t="s">
        <v>34</v>
      </c>
      <c r="C130" s="11"/>
      <c r="D130" s="8">
        <v>3421</v>
      </c>
      <c r="E130" s="8" t="s">
        <v>226</v>
      </c>
      <c r="F130" s="9" t="s">
        <v>74</v>
      </c>
      <c r="G130" s="8" t="s">
        <v>225</v>
      </c>
      <c r="H130" s="8" t="s">
        <v>185</v>
      </c>
      <c r="I130" s="8" t="s">
        <v>39</v>
      </c>
      <c r="J130" s="8"/>
      <c r="K130" s="8" t="s">
        <v>186</v>
      </c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>
        <v>1</v>
      </c>
      <c r="X130" s="8"/>
      <c r="Y130" s="8"/>
      <c r="Z130" s="8"/>
      <c r="AA130" s="8"/>
      <c r="AB130" s="8"/>
      <c r="AC130" s="8"/>
      <c r="AD130" s="8"/>
      <c r="AE130" s="8"/>
      <c r="AF130" s="8"/>
      <c r="AG130" s="5">
        <f t="shared" si="0"/>
        <v>1</v>
      </c>
      <c r="AH130" s="10">
        <v>28.59</v>
      </c>
    </row>
    <row r="131" spans="1:34" ht="36.75" customHeight="1" x14ac:dyDescent="0.25">
      <c r="A131" s="8">
        <v>5936</v>
      </c>
      <c r="B131" s="8" t="s">
        <v>34</v>
      </c>
      <c r="C131" s="13"/>
      <c r="D131" s="8">
        <v>3421</v>
      </c>
      <c r="E131" s="8" t="s">
        <v>226</v>
      </c>
      <c r="F131" s="9" t="s">
        <v>227</v>
      </c>
      <c r="G131" s="8" t="s">
        <v>225</v>
      </c>
      <c r="H131" s="8" t="s">
        <v>185</v>
      </c>
      <c r="I131" s="8" t="s">
        <v>39</v>
      </c>
      <c r="J131" s="8"/>
      <c r="K131" s="8" t="s">
        <v>186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>
        <v>1</v>
      </c>
      <c r="Y131" s="8"/>
      <c r="Z131" s="8"/>
      <c r="AA131" s="8"/>
      <c r="AB131" s="8"/>
      <c r="AC131" s="8"/>
      <c r="AD131" s="8"/>
      <c r="AE131" s="8"/>
      <c r="AF131" s="8"/>
      <c r="AG131" s="5">
        <f t="shared" si="0"/>
        <v>1</v>
      </c>
      <c r="AH131" s="10">
        <v>28.59</v>
      </c>
    </row>
    <row r="132" spans="1:34" ht="15.75" customHeight="1" x14ac:dyDescent="0.25">
      <c r="A132" s="8">
        <v>5936</v>
      </c>
      <c r="B132" s="8" t="s">
        <v>34</v>
      </c>
      <c r="C132" s="8"/>
      <c r="D132" s="8">
        <v>3427</v>
      </c>
      <c r="E132" s="8" t="s">
        <v>178</v>
      </c>
      <c r="F132" s="9" t="s">
        <v>228</v>
      </c>
      <c r="G132" s="8" t="s">
        <v>201</v>
      </c>
      <c r="H132" s="8"/>
      <c r="I132" s="8" t="s">
        <v>39</v>
      </c>
      <c r="J132" s="8"/>
      <c r="K132" s="8" t="s">
        <v>186</v>
      </c>
      <c r="L132" s="8"/>
      <c r="M132" s="8"/>
      <c r="N132" s="8"/>
      <c r="O132" s="8"/>
      <c r="P132" s="8"/>
      <c r="Q132" s="8">
        <v>1</v>
      </c>
      <c r="R132" s="8">
        <v>2</v>
      </c>
      <c r="S132" s="8"/>
      <c r="T132" s="8"/>
      <c r="U132" s="8"/>
      <c r="V132" s="8">
        <v>3</v>
      </c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5">
        <f t="shared" si="0"/>
        <v>6</v>
      </c>
      <c r="AH132" s="10">
        <v>13.19</v>
      </c>
    </row>
    <row r="133" spans="1:34" ht="97.5" customHeight="1" x14ac:dyDescent="0.25">
      <c r="A133" s="8">
        <v>5936</v>
      </c>
      <c r="B133" s="8" t="s">
        <v>34</v>
      </c>
      <c r="C133" s="8"/>
      <c r="D133" s="8">
        <v>4135</v>
      </c>
      <c r="E133" s="8" t="s">
        <v>202</v>
      </c>
      <c r="F133" s="9" t="s">
        <v>137</v>
      </c>
      <c r="G133" s="8" t="s">
        <v>229</v>
      </c>
      <c r="H133" s="8"/>
      <c r="I133" s="8" t="s">
        <v>39</v>
      </c>
      <c r="J133" s="8"/>
      <c r="K133" s="8" t="s">
        <v>186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>
        <v>1</v>
      </c>
      <c r="W133" s="8"/>
      <c r="X133" s="8">
        <v>1</v>
      </c>
      <c r="Y133" s="8"/>
      <c r="Z133" s="8"/>
      <c r="AA133" s="8"/>
      <c r="AB133" s="8"/>
      <c r="AC133" s="8"/>
      <c r="AD133" s="8"/>
      <c r="AE133" s="8"/>
      <c r="AF133" s="8"/>
      <c r="AG133" s="5">
        <f t="shared" si="0"/>
        <v>2</v>
      </c>
      <c r="AH133" s="10">
        <v>17.75</v>
      </c>
    </row>
    <row r="134" spans="1:34" ht="94.5" customHeight="1" x14ac:dyDescent="0.25">
      <c r="A134" s="8">
        <v>4074</v>
      </c>
      <c r="B134" s="8" t="s">
        <v>34</v>
      </c>
      <c r="C134" s="8"/>
      <c r="D134" s="8">
        <v>4139</v>
      </c>
      <c r="E134" s="8" t="s">
        <v>202</v>
      </c>
      <c r="F134" s="9" t="s">
        <v>230</v>
      </c>
      <c r="G134" s="8" t="s">
        <v>231</v>
      </c>
      <c r="H134" s="8"/>
      <c r="I134" s="8" t="s">
        <v>39</v>
      </c>
      <c r="J134" s="8"/>
      <c r="K134" s="8" t="s">
        <v>186</v>
      </c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>
        <v>2</v>
      </c>
      <c r="X134" s="8">
        <v>1</v>
      </c>
      <c r="Y134" s="8"/>
      <c r="Z134" s="8"/>
      <c r="AA134" s="8"/>
      <c r="AB134" s="8"/>
      <c r="AC134" s="8"/>
      <c r="AD134" s="8"/>
      <c r="AE134" s="8"/>
      <c r="AF134" s="8"/>
      <c r="AG134" s="5">
        <f t="shared" si="0"/>
        <v>3</v>
      </c>
      <c r="AH134" s="10">
        <v>15.53</v>
      </c>
    </row>
    <row r="135" spans="1:34" ht="94.5" customHeight="1" x14ac:dyDescent="0.25">
      <c r="A135" s="8">
        <v>4074</v>
      </c>
      <c r="B135" s="8" t="s">
        <v>34</v>
      </c>
      <c r="C135" s="8"/>
      <c r="D135" s="8">
        <v>4139</v>
      </c>
      <c r="E135" s="8" t="s">
        <v>202</v>
      </c>
      <c r="F135" s="9" t="s">
        <v>232</v>
      </c>
      <c r="G135" s="8" t="s">
        <v>231</v>
      </c>
      <c r="H135" s="8"/>
      <c r="I135" s="8" t="s">
        <v>39</v>
      </c>
      <c r="J135" s="8"/>
      <c r="K135" s="8" t="s">
        <v>186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>
        <v>1</v>
      </c>
      <c r="W135" s="8"/>
      <c r="X135" s="8"/>
      <c r="Y135" s="8">
        <v>2</v>
      </c>
      <c r="Z135" s="8">
        <v>1</v>
      </c>
      <c r="AA135" s="8"/>
      <c r="AB135" s="8"/>
      <c r="AC135" s="8"/>
      <c r="AD135" s="8"/>
      <c r="AE135" s="8"/>
      <c r="AF135" s="8"/>
      <c r="AG135" s="5">
        <f t="shared" si="0"/>
        <v>4</v>
      </c>
      <c r="AH135" s="10">
        <v>15.53</v>
      </c>
    </row>
    <row r="136" spans="1:34" ht="87" customHeight="1" x14ac:dyDescent="0.25">
      <c r="A136" s="8">
        <v>4074</v>
      </c>
      <c r="B136" s="8" t="s">
        <v>34</v>
      </c>
      <c r="C136" s="8"/>
      <c r="D136" s="8">
        <v>4152</v>
      </c>
      <c r="E136" s="8" t="s">
        <v>202</v>
      </c>
      <c r="F136" s="9" t="s">
        <v>233</v>
      </c>
      <c r="G136" s="8" t="s">
        <v>234</v>
      </c>
      <c r="H136" s="8"/>
      <c r="I136" s="8" t="s">
        <v>39</v>
      </c>
      <c r="J136" s="8"/>
      <c r="K136" s="8" t="s">
        <v>186</v>
      </c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>
        <v>2</v>
      </c>
      <c r="X136" s="8">
        <v>1</v>
      </c>
      <c r="Y136" s="8"/>
      <c r="Z136" s="8">
        <v>1</v>
      </c>
      <c r="AA136" s="8"/>
      <c r="AB136" s="8"/>
      <c r="AC136" s="8"/>
      <c r="AD136" s="8"/>
      <c r="AE136" s="8"/>
      <c r="AF136" s="8"/>
      <c r="AG136" s="5">
        <f t="shared" si="0"/>
        <v>4</v>
      </c>
      <c r="AH136" s="10">
        <v>21.08</v>
      </c>
    </row>
    <row r="137" spans="1:34" ht="88.5" customHeight="1" x14ac:dyDescent="0.25">
      <c r="A137" s="8">
        <v>5936</v>
      </c>
      <c r="B137" s="8" t="s">
        <v>34</v>
      </c>
      <c r="C137" s="8"/>
      <c r="D137" s="8">
        <v>4167</v>
      </c>
      <c r="E137" s="8" t="s">
        <v>178</v>
      </c>
      <c r="F137" s="9" t="s">
        <v>74</v>
      </c>
      <c r="G137" s="8" t="s">
        <v>235</v>
      </c>
      <c r="H137" s="8"/>
      <c r="I137" s="8" t="s">
        <v>39</v>
      </c>
      <c r="J137" s="8"/>
      <c r="K137" s="8" t="s">
        <v>186</v>
      </c>
      <c r="L137" s="8"/>
      <c r="M137" s="8"/>
      <c r="N137" s="8"/>
      <c r="O137" s="8"/>
      <c r="P137" s="8"/>
      <c r="Q137" s="8"/>
      <c r="R137" s="8"/>
      <c r="S137" s="8"/>
      <c r="T137" s="8">
        <v>1</v>
      </c>
      <c r="U137" s="8">
        <v>1</v>
      </c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5">
        <f t="shared" si="0"/>
        <v>2</v>
      </c>
      <c r="AH137" s="10">
        <v>9.89</v>
      </c>
    </row>
    <row r="138" spans="1:34" ht="86.25" customHeight="1" x14ac:dyDescent="0.25">
      <c r="A138" s="8">
        <v>5936</v>
      </c>
      <c r="B138" s="8" t="s">
        <v>34</v>
      </c>
      <c r="C138" s="8"/>
      <c r="D138" s="8">
        <v>4167</v>
      </c>
      <c r="E138" s="8" t="s">
        <v>178</v>
      </c>
      <c r="F138" s="9" t="s">
        <v>72</v>
      </c>
      <c r="G138" s="8" t="s">
        <v>235</v>
      </c>
      <c r="H138" s="8"/>
      <c r="I138" s="8" t="s">
        <v>39</v>
      </c>
      <c r="J138" s="8"/>
      <c r="K138" s="8" t="s">
        <v>186</v>
      </c>
      <c r="L138" s="8"/>
      <c r="M138" s="8"/>
      <c r="N138" s="8"/>
      <c r="O138" s="8"/>
      <c r="P138" s="8"/>
      <c r="Q138" s="8"/>
      <c r="R138" s="8"/>
      <c r="S138" s="8"/>
      <c r="T138" s="8">
        <v>1</v>
      </c>
      <c r="U138" s="8"/>
      <c r="V138" s="8">
        <v>1</v>
      </c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5">
        <f t="shared" si="0"/>
        <v>2</v>
      </c>
      <c r="AH138" s="10">
        <v>9.89</v>
      </c>
    </row>
    <row r="139" spans="1:34" ht="98.25" customHeight="1" x14ac:dyDescent="0.25">
      <c r="A139" s="8">
        <v>4074</v>
      </c>
      <c r="B139" s="8" t="s">
        <v>34</v>
      </c>
      <c r="C139" s="8"/>
      <c r="D139" s="8">
        <v>4187</v>
      </c>
      <c r="E139" s="8" t="s">
        <v>202</v>
      </c>
      <c r="F139" s="9" t="s">
        <v>230</v>
      </c>
      <c r="G139" s="8" t="s">
        <v>231</v>
      </c>
      <c r="H139" s="8"/>
      <c r="I139" s="8" t="s">
        <v>39</v>
      </c>
      <c r="J139" s="8"/>
      <c r="K139" s="8" t="s">
        <v>186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>
        <v>1</v>
      </c>
      <c r="X139" s="8">
        <v>1</v>
      </c>
      <c r="Y139" s="8"/>
      <c r="Z139" s="8">
        <v>2</v>
      </c>
      <c r="AA139" s="8"/>
      <c r="AB139" s="8"/>
      <c r="AC139" s="8"/>
      <c r="AD139" s="8"/>
      <c r="AE139" s="8"/>
      <c r="AF139" s="8"/>
      <c r="AG139" s="5">
        <f t="shared" si="0"/>
        <v>4</v>
      </c>
      <c r="AH139" s="10">
        <v>15.53</v>
      </c>
    </row>
    <row r="140" spans="1:34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 spans="1:34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 spans="1:34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 spans="1:34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 spans="1:34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4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4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4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 spans="1:34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 spans="1:34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 spans="1:34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 spans="1:34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4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4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4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4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4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4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4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4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1:34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1:34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1:34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1:34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</row>
  </sheetData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000"/>
  <sheetViews>
    <sheetView workbookViewId="0"/>
  </sheetViews>
  <sheetFormatPr defaultColWidth="14.42578125" defaultRowHeight="15" customHeight="1" x14ac:dyDescent="0.25"/>
  <cols>
    <col min="1" max="1" width="13.140625" customWidth="1"/>
    <col min="2" max="2" width="11.140625" customWidth="1"/>
    <col min="3" max="26" width="8.7109375" customWidth="1"/>
  </cols>
  <sheetData>
    <row r="3" spans="1:2" x14ac:dyDescent="0.25">
      <c r="A3" s="14" t="s">
        <v>10</v>
      </c>
      <c r="B3" t="s">
        <v>236</v>
      </c>
    </row>
    <row r="4" spans="1:2" x14ac:dyDescent="0.25">
      <c r="A4" t="s">
        <v>41</v>
      </c>
      <c r="B4" s="15">
        <v>1038</v>
      </c>
    </row>
    <row r="5" spans="1:2" x14ac:dyDescent="0.25">
      <c r="A5" t="s">
        <v>126</v>
      </c>
      <c r="B5" s="15">
        <v>560</v>
      </c>
    </row>
    <row r="6" spans="1:2" x14ac:dyDescent="0.25">
      <c r="A6" t="s">
        <v>186</v>
      </c>
      <c r="B6" s="15">
        <v>406</v>
      </c>
    </row>
    <row r="7" spans="1:2" x14ac:dyDescent="0.25">
      <c r="A7" t="s">
        <v>237</v>
      </c>
      <c r="B7" s="15">
        <v>2004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SPEC</vt:lpstr>
      <vt:lpstr>CATEGORIES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2018-04-11T14:11:35Z</dcterms:created>
  <dcterms:modified xsi:type="dcterms:W3CDTF">2018-04-12T10:30:48Z</dcterms:modified>
</cp:coreProperties>
</file>